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88" windowWidth="15036" windowHeight="8148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года'!$7:$7</definedName>
    <definedName name="_xlnm.Print_Area" localSheetId="0">'1-й год'!$A$1:$H$86</definedName>
  </definedNames>
  <calcPr calcId="144525"/>
</workbook>
</file>

<file path=xl/calcChain.xml><?xml version="1.0" encoding="utf-8"?>
<calcChain xmlns="http://schemas.openxmlformats.org/spreadsheetml/2006/main">
  <c r="G35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8" i="1"/>
  <c r="H59" i="1"/>
  <c r="H60" i="1"/>
  <c r="H61" i="1"/>
  <c r="H62" i="1"/>
  <c r="H63" i="1"/>
  <c r="H66" i="1"/>
  <c r="H67" i="1"/>
  <c r="H68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11" i="1"/>
  <c r="G86" i="1"/>
  <c r="G12" i="1"/>
  <c r="G73" i="1"/>
  <c r="G78" i="1"/>
</calcChain>
</file>

<file path=xl/sharedStrings.xml><?xml version="1.0" encoding="utf-8"?>
<sst xmlns="http://schemas.openxmlformats.org/spreadsheetml/2006/main" count="398" uniqueCount="167">
  <si>
    <t>Поступление доходов в бюджет Семикаракорского городского поселения</t>
  </si>
  <si>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</si>
  <si>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</si>
  <si>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</si>
  <si>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</si>
  <si>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</si>
  <si>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</si>
  <si>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</si>
  <si>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</si>
  <si>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</si>
  <si>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</si>
  <si>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</si>
  <si>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</si>
  <si>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</si>
  <si>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</si>
  <si>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</si>
  <si>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</si>
  <si>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</si>
  <si>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</si>
  <si>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</si>
  <si>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</si>
  <si>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</si>
  <si>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</si>
  <si>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</si>
  <si>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</si>
  <si>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</si>
  <si>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</si>
  <si>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1 03 02000 01 0000 110 </t>
  </si>
  <si>
    <t>Акцизы по подакцизным товарам (продукции), производимым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</si>
  <si>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</si>
  <si>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</si>
  <si>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</si>
  <si>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</si>
  <si>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</si>
  <si>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</si>
  <si>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</si>
  <si>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</si>
  <si>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</si>
  <si>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</si>
  <si>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</si>
  <si>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</si>
  <si>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</si>
  <si>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</si>
  <si>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</si>
  <si>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</si>
  <si>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</si>
  <si>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</si>
  <si>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</si>
  <si>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</si>
  <si>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</si>
  <si>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</si>
  <si>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</si>
  <si>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</si>
  <si>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</si>
  <si>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</si>
  <si>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</si>
  <si>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</si>
  <si>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</si>
  <si>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</si>
  <si>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</si>
  <si>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</si>
  <si>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</si>
  <si>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</si>
  <si>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</si>
  <si>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</si>
  <si>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</si>
  <si>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</si>
  <si>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</si>
  <si>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</si>
  <si>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</si>
  <si>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</si>
  <si>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</si>
  <si>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</si>
  <si>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</si>
  <si>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</si>
  <si>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1 11 07000 00 0000 120 </t>
  </si>
  <si>
    <t>Платежи от государственных и муниципальных унитарных предприятий</t>
  </si>
  <si>
    <t xml:space="preserve">1 11 07010 00 0000 120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</si>
  <si>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</si>
  <si>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1 11 07015 13 0000 120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</si>
  <si>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</si>
  <si>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</si>
  <si>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</si>
  <si>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</si>
  <si>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</si>
  <si>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</si>
  <si>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</si>
  <si>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1 13 00000 00 0000 000 </t>
  </si>
  <si>
    <t>ДОХОДЫ ОТ ОКАЗАНИЯ ПЛАТНЫХ УСЛУГ (РАБОТ) И КОМПЕНСАЦИИ ЗАТРАТ ГОСУДАРСТВА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</si>
  <si>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</si>
  <si>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</si>
  <si>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</si>
  <si>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</si>
  <si>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</si>
  <si>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</si>
  <si>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1 14 00000 00 0000 000 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</si>
  <si>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</si>
  <si>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</si>
  <si>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</si>
  <si>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</si>
  <si>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</si>
  <si>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</si>
  <si>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</si>
  <si>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</si>
  <si>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</si>
  <si>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1 14 06025 13 0000 430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</si>
  <si>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</si>
  <si>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</si>
  <si>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</si>
  <si>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</si>
  <si>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</si>
  <si>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</si>
  <si>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</si>
  <si>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1 17 00000 00 0000 000 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</si>
  <si>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</si>
  <si>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</si>
  <si>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</si>
  <si>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</si>
  <si>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>Прочие неналоговые доходы бюджетов городских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</si>
  <si>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</si>
  <si>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</si>
  <si>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</si>
  <si>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</si>
  <si>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2 02 30000 00 0000 151 </t>
  </si>
  <si>
    <t>Субвенции бюджетам бюджетной системы Российской Федерации</t>
  </si>
  <si>
    <t xml:space="preserve">2 02 30024 00 0000 151 </t>
  </si>
  <si>
    <t>Субвенции местным бюджетам на выполнение передаваемых полномочий субъектов Российской Федерации</t>
  </si>
  <si>
    <t xml:space="preserve">2 02 30024 13 0000 151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</si>
  <si>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</si>
  <si>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2 02 40000 00 0000 151 </t>
  </si>
  <si>
    <t>Иные межбюджетные трансферты</t>
  </si>
  <si>
    <t xml:space="preserve">2 02 40014 00 0000 151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</si>
  <si>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</si>
  <si>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2 02 40014 13 0000 151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</si>
  <si>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</si>
  <si>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2 02 49999 00 0000 151 </t>
  </si>
  <si>
    <t>Прочие межбюджетные трансферты, передаваемые бюджетам</t>
  </si>
  <si>
    <t xml:space="preserve">2 02 49999 13 0000 151 </t>
  </si>
  <si>
    <t>Прочие межбюджетные трансферты, передаваемые бюджетам городских поселений</t>
  </si>
  <si>
    <t xml:space="preserve">2 07 00000 00 0000 000 </t>
  </si>
  <si>
    <t>ПРОЧИЕ БЕЗВОЗМЕЗДНЫЕ ПОСТУПЛЕНИЯ</t>
  </si>
  <si>
    <t xml:space="preserve">2 07 05000 13 0000 180 </t>
  </si>
  <si>
    <t>Прочие безвозмездные поступления в бюджеты городских поселений</t>
  </si>
  <si>
    <t xml:space="preserve">2 07 05030 13 0000 180 </t>
  </si>
  <si>
    <t>ИТОГО ДОХОДОВ</t>
  </si>
  <si>
    <t>6</t>
  </si>
  <si>
    <t>Сумма 2-го года
(тыс. руб.)</t>
  </si>
  <si>
    <t>Сумма 3-го года
(тыс. руб.)</t>
  </si>
  <si>
    <t>Доходы бюджета Семикаракорского городского поселения
 Семикаракорского района по кодам классификации доходов бюджетов за 2017 год</t>
  </si>
  <si>
    <t>Кассовое исполнение</t>
  </si>
  <si>
    <t>План</t>
  </si>
  <si>
    <t>% исполнения</t>
  </si>
  <si>
    <t>Приложение 1 
к решению Собрания депутатов Семикаракорского городского 
поселения от ______ №_____ "Об отчете об исполнении 
бюджета Семикаракорского городского  поселения 
Семикаракорского района за 2017 год"</t>
  </si>
  <si>
    <t xml:space="preserve">1 14 02000 00 0000 000 </t>
  </si>
  <si>
    <t xml:space="preserve">1 14 02050 13 0000 410 </t>
  </si>
  <si>
    <t xml:space="preserve">1 14 02053 13 0000 410 </t>
  </si>
  <si>
    <t xml:space="preserve">1 16 33000 00 0000 140 </t>
  </si>
  <si>
    <t xml:space="preserve">1 16 33050 00 0000 140 </t>
  </si>
  <si>
    <t xml:space="preserve">1 17 01050 13 0000 180 </t>
  </si>
  <si>
    <t xml:space="preserve">1 17 01000 00 0000 180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</si>
  <si>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</si>
  <si>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</si>
  <si>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</si>
  <si>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</si>
  <si>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</si>
  <si>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</t>
  </si>
  <si>
    <t>Невыясненные поступления, зачисляемые в бюджеты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</si>
</sst>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"/>
  <sheetViews>
    <sheetView tabSelected="1" view="pageBreakPreview" topLeftCell="A47" zoomScale="90" zoomScaleNormal="60" zoomScaleSheetLayoutView="90" workbookViewId="0">
      <selection activeCell="B53" sqref="B53"/>
    </sheetView>
  </sheetViews>
  <sheetFormatPr defaultRowHeight="18" customHeight="1" x14ac:dyDescent="0.3"/>
  <cols>
    <col min="1" max="1" width="32.44140625" style="17" customWidth="1"/>
    <col min="2" max="2" width="59.77734375" style="17" customWidth="1"/>
    <col min="3" max="5" width="8" style="17" hidden="1"/>
    <col min="6" max="6" width="13.5546875" style="17" customWidth="1"/>
    <col min="7" max="7" width="13.21875" style="17" customWidth="1"/>
    <col min="8" max="8" width="8.88671875" style="17"/>
  </cols>
  <sheetData>
    <row r="2" spans="1:8" ht="78.599999999999994" customHeight="1" x14ac:dyDescent="0.3">
      <c r="B2" s="29" t="s">
        <v>152</v>
      </c>
      <c r="C2" s="30"/>
      <c r="D2" s="30"/>
      <c r="E2" s="30"/>
      <c r="F2" s="30"/>
      <c r="G2" s="31"/>
      <c r="H2" s="31"/>
    </row>
    <row r="3" spans="1:8" ht="40.799999999999997" customHeight="1" x14ac:dyDescent="0.3">
      <c r="A3" s="35" t="s">
        <v>148</v>
      </c>
      <c r="B3" s="30"/>
      <c r="C3" s="30"/>
      <c r="D3" s="30"/>
      <c r="E3" s="30"/>
      <c r="F3" s="30"/>
      <c r="G3" s="31"/>
      <c r="H3" s="31"/>
    </row>
    <row r="4" spans="1:8" ht="14.4" x14ac:dyDescent="0.3"/>
    <row r="5" spans="1:8" ht="18" customHeight="1" x14ac:dyDescent="0.3">
      <c r="F5" s="1" t="s">
        <v>1</v>
      </c>
    </row>
    <row r="6" spans="1:8" ht="14.4" customHeight="1" x14ac:dyDescent="0.3">
      <c r="A6" s="32" t="s">
        <v>3</v>
      </c>
      <c r="B6" s="32" t="s">
        <v>9</v>
      </c>
      <c r="C6" s="32" t="s">
        <v>10</v>
      </c>
      <c r="D6" s="32" t="s">
        <v>2</v>
      </c>
      <c r="E6" s="32" t="s">
        <v>9</v>
      </c>
      <c r="F6" s="33" t="s">
        <v>150</v>
      </c>
      <c r="G6" s="25" t="s">
        <v>149</v>
      </c>
      <c r="H6" s="28" t="s">
        <v>151</v>
      </c>
    </row>
    <row r="7" spans="1:8" ht="14.4" customHeight="1" x14ac:dyDescent="0.3">
      <c r="A7" s="32"/>
      <c r="B7" s="32"/>
      <c r="C7" s="32"/>
      <c r="D7" s="32"/>
      <c r="E7" s="32"/>
      <c r="F7" s="34"/>
      <c r="G7" s="26"/>
      <c r="H7" s="28"/>
    </row>
    <row r="8" spans="1:8" ht="14.4" customHeight="1" x14ac:dyDescent="0.3">
      <c r="A8" s="32"/>
      <c r="B8" s="32"/>
      <c r="C8" s="32"/>
      <c r="D8" s="32"/>
      <c r="E8" s="32"/>
      <c r="F8" s="34"/>
      <c r="G8" s="27"/>
      <c r="H8" s="28"/>
    </row>
    <row r="9" spans="1:8" ht="19.5" hidden="1" customHeight="1" x14ac:dyDescent="0.3">
      <c r="A9" s="3" t="s">
        <v>6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8"/>
      <c r="H9" s="18"/>
    </row>
    <row r="10" spans="1:8" ht="19.5" customHeight="1" x14ac:dyDescent="0.3">
      <c r="A10" s="2"/>
      <c r="B10" s="4" t="s">
        <v>11</v>
      </c>
      <c r="C10" s="2"/>
      <c r="D10" s="2"/>
      <c r="E10" s="4" t="s">
        <v>11</v>
      </c>
      <c r="F10" s="19"/>
      <c r="G10" s="18"/>
      <c r="H10" s="18"/>
    </row>
    <row r="11" spans="1:8" ht="19.5" customHeight="1" x14ac:dyDescent="0.3">
      <c r="A11" s="7" t="s">
        <v>12</v>
      </c>
      <c r="B11" s="6" t="s">
        <v>13</v>
      </c>
      <c r="C11" s="7"/>
      <c r="D11" s="7"/>
      <c r="E11" s="6" t="s">
        <v>13</v>
      </c>
      <c r="F11" s="21">
        <v>69467.3</v>
      </c>
      <c r="G11" s="23">
        <v>72295.8</v>
      </c>
      <c r="H11" s="24">
        <f>G11/F11*100</f>
        <v>104.07169992212164</v>
      </c>
    </row>
    <row r="12" spans="1:8" ht="19.5" customHeight="1" x14ac:dyDescent="0.3">
      <c r="A12" s="2"/>
      <c r="B12" s="4" t="s">
        <v>14</v>
      </c>
      <c r="C12" s="2"/>
      <c r="D12" s="2"/>
      <c r="E12" s="4" t="s">
        <v>14</v>
      </c>
      <c r="F12" s="22">
        <v>62023.8</v>
      </c>
      <c r="G12" s="23">
        <f>G13+G18+G24+G27</f>
        <v>63425.299999999996</v>
      </c>
      <c r="H12" s="24">
        <f t="shared" ref="H12:H75" si="0">G12/F12*100</f>
        <v>102.25961646980674</v>
      </c>
    </row>
    <row r="13" spans="1:8" ht="31.2" customHeight="1" x14ac:dyDescent="0.3">
      <c r="A13" s="11" t="s">
        <v>15</v>
      </c>
      <c r="B13" s="10" t="s">
        <v>16</v>
      </c>
      <c r="C13" s="11"/>
      <c r="D13" s="11"/>
      <c r="E13" s="10" t="s">
        <v>16</v>
      </c>
      <c r="F13" s="21">
        <v>19309.599999999999</v>
      </c>
      <c r="G13" s="23">
        <v>20385.2</v>
      </c>
      <c r="H13" s="24">
        <f t="shared" si="0"/>
        <v>105.57028628247092</v>
      </c>
    </row>
    <row r="14" spans="1:8" ht="32.4" customHeight="1" x14ac:dyDescent="0.3">
      <c r="A14" s="11" t="s">
        <v>17</v>
      </c>
      <c r="B14" s="10" t="s">
        <v>18</v>
      </c>
      <c r="C14" s="11"/>
      <c r="D14" s="11"/>
      <c r="E14" s="10" t="s">
        <v>18</v>
      </c>
      <c r="F14" s="21">
        <v>19309.599999999999</v>
      </c>
      <c r="G14" s="23">
        <v>20385.2</v>
      </c>
      <c r="H14" s="24">
        <f t="shared" si="0"/>
        <v>105.57028628247092</v>
      </c>
    </row>
    <row r="15" spans="1:8" ht="98.4" customHeight="1" x14ac:dyDescent="0.3">
      <c r="A15" s="11" t="s">
        <v>19</v>
      </c>
      <c r="B15" s="10" t="s">
        <v>20</v>
      </c>
      <c r="C15" s="11"/>
      <c r="D15" s="11"/>
      <c r="E15" s="10" t="s">
        <v>20</v>
      </c>
      <c r="F15" s="21">
        <v>19072.900000000001</v>
      </c>
      <c r="G15" s="23">
        <v>20140.7</v>
      </c>
      <c r="H15" s="24">
        <f t="shared" si="0"/>
        <v>105.59851936517258</v>
      </c>
    </row>
    <row r="16" spans="1:8" ht="126.6" customHeight="1" x14ac:dyDescent="0.3">
      <c r="A16" s="11" t="s">
        <v>21</v>
      </c>
      <c r="B16" s="10" t="s">
        <v>22</v>
      </c>
      <c r="C16" s="11"/>
      <c r="D16" s="11"/>
      <c r="E16" s="10" t="s">
        <v>22</v>
      </c>
      <c r="F16" s="21">
        <v>87.1</v>
      </c>
      <c r="G16" s="23">
        <v>92</v>
      </c>
      <c r="H16" s="24">
        <f t="shared" si="0"/>
        <v>105.62571756601609</v>
      </c>
    </row>
    <row r="17" spans="1:8" ht="65.400000000000006" customHeight="1" x14ac:dyDescent="0.3">
      <c r="A17" s="11" t="s">
        <v>23</v>
      </c>
      <c r="B17" s="10" t="s">
        <v>24</v>
      </c>
      <c r="C17" s="11"/>
      <c r="D17" s="11"/>
      <c r="E17" s="10" t="s">
        <v>24</v>
      </c>
      <c r="F17" s="21">
        <v>149.6</v>
      </c>
      <c r="G17" s="23">
        <v>152.5</v>
      </c>
      <c r="H17" s="24">
        <f t="shared" si="0"/>
        <v>101.9385026737968</v>
      </c>
    </row>
    <row r="18" spans="1:8" ht="52.8" customHeight="1" x14ac:dyDescent="0.3">
      <c r="A18" s="11" t="s">
        <v>25</v>
      </c>
      <c r="B18" s="10" t="s">
        <v>26</v>
      </c>
      <c r="C18" s="11"/>
      <c r="D18" s="11"/>
      <c r="E18" s="10" t="s">
        <v>26</v>
      </c>
      <c r="F18" s="21">
        <v>3887</v>
      </c>
      <c r="G18" s="23">
        <v>4175.3999999999996</v>
      </c>
      <c r="H18" s="24">
        <f t="shared" si="0"/>
        <v>107.41960380756366</v>
      </c>
    </row>
    <row r="19" spans="1:8" ht="49.2" customHeight="1" x14ac:dyDescent="0.3">
      <c r="A19" s="11" t="s">
        <v>27</v>
      </c>
      <c r="B19" s="10" t="s">
        <v>28</v>
      </c>
      <c r="C19" s="11"/>
      <c r="D19" s="11"/>
      <c r="E19" s="10" t="s">
        <v>28</v>
      </c>
      <c r="F19" s="21">
        <v>3887</v>
      </c>
      <c r="G19" s="23">
        <v>4175.3999999999996</v>
      </c>
      <c r="H19" s="24">
        <f t="shared" si="0"/>
        <v>107.41960380756366</v>
      </c>
    </row>
    <row r="20" spans="1:8" ht="89.4" customHeight="1" x14ac:dyDescent="0.3">
      <c r="A20" s="11" t="s">
        <v>29</v>
      </c>
      <c r="B20" s="10" t="s">
        <v>30</v>
      </c>
      <c r="C20" s="11"/>
      <c r="D20" s="11"/>
      <c r="E20" s="10" t="s">
        <v>30</v>
      </c>
      <c r="F20" s="21">
        <v>1327.4</v>
      </c>
      <c r="G20" s="23">
        <v>1715.7</v>
      </c>
      <c r="H20" s="24">
        <f t="shared" si="0"/>
        <v>129.25267440108485</v>
      </c>
    </row>
    <row r="21" spans="1:8" ht="102" customHeight="1" x14ac:dyDescent="0.3">
      <c r="A21" s="11" t="s">
        <v>31</v>
      </c>
      <c r="B21" s="10" t="s">
        <v>32</v>
      </c>
      <c r="C21" s="11"/>
      <c r="D21" s="11"/>
      <c r="E21" s="10" t="s">
        <v>32</v>
      </c>
      <c r="F21" s="21">
        <v>13.2</v>
      </c>
      <c r="G21" s="23">
        <v>17.399999999999999</v>
      </c>
      <c r="H21" s="24">
        <f t="shared" si="0"/>
        <v>131.81818181818181</v>
      </c>
    </row>
    <row r="22" spans="1:8" ht="91.2" customHeight="1" x14ac:dyDescent="0.3">
      <c r="A22" s="11" t="s">
        <v>33</v>
      </c>
      <c r="B22" s="10" t="s">
        <v>34</v>
      </c>
      <c r="C22" s="11"/>
      <c r="D22" s="11"/>
      <c r="E22" s="10" t="s">
        <v>34</v>
      </c>
      <c r="F22" s="21">
        <v>2811.9</v>
      </c>
      <c r="G22" s="23">
        <v>2774.6</v>
      </c>
      <c r="H22" s="24">
        <f t="shared" si="0"/>
        <v>98.673494789999637</v>
      </c>
    </row>
    <row r="23" spans="1:8" ht="86.4" customHeight="1" x14ac:dyDescent="0.3">
      <c r="A23" s="11" t="s">
        <v>35</v>
      </c>
      <c r="B23" s="10" t="s">
        <v>36</v>
      </c>
      <c r="C23" s="11"/>
      <c r="D23" s="11"/>
      <c r="E23" s="10" t="s">
        <v>36</v>
      </c>
      <c r="F23" s="21">
        <v>-265.5</v>
      </c>
      <c r="G23" s="23">
        <v>-332.3</v>
      </c>
      <c r="H23" s="24">
        <f t="shared" si="0"/>
        <v>125.16007532956685</v>
      </c>
    </row>
    <row r="24" spans="1:8" ht="35.4" customHeight="1" x14ac:dyDescent="0.3">
      <c r="A24" s="11" t="s">
        <v>37</v>
      </c>
      <c r="B24" s="10" t="s">
        <v>38</v>
      </c>
      <c r="C24" s="11"/>
      <c r="D24" s="11"/>
      <c r="E24" s="10" t="s">
        <v>38</v>
      </c>
      <c r="F24" s="21">
        <v>3413.9</v>
      </c>
      <c r="G24" s="23">
        <v>3414</v>
      </c>
      <c r="H24" s="24">
        <f t="shared" si="0"/>
        <v>100.00292920120684</v>
      </c>
    </row>
    <row r="25" spans="1:8" ht="32.4" customHeight="1" x14ac:dyDescent="0.3">
      <c r="A25" s="11" t="s">
        <v>39</v>
      </c>
      <c r="B25" s="10" t="s">
        <v>40</v>
      </c>
      <c r="C25" s="11"/>
      <c r="D25" s="11"/>
      <c r="E25" s="10" t="s">
        <v>40</v>
      </c>
      <c r="F25" s="21">
        <v>3413.9</v>
      </c>
      <c r="G25" s="23">
        <v>3414</v>
      </c>
      <c r="H25" s="24">
        <f t="shared" si="0"/>
        <v>100.00292920120684</v>
      </c>
    </row>
    <row r="26" spans="1:8" ht="34.799999999999997" customHeight="1" x14ac:dyDescent="0.3">
      <c r="A26" s="11" t="s">
        <v>41</v>
      </c>
      <c r="B26" s="10" t="s">
        <v>40</v>
      </c>
      <c r="C26" s="11"/>
      <c r="D26" s="11"/>
      <c r="E26" s="10" t="s">
        <v>40</v>
      </c>
      <c r="F26" s="21">
        <v>3413.9</v>
      </c>
      <c r="G26" s="23">
        <v>3414</v>
      </c>
      <c r="H26" s="24">
        <f t="shared" si="0"/>
        <v>100.00292920120684</v>
      </c>
    </row>
    <row r="27" spans="1:8" ht="31.8" customHeight="1" x14ac:dyDescent="0.3">
      <c r="A27" s="11" t="s">
        <v>42</v>
      </c>
      <c r="B27" s="10" t="s">
        <v>43</v>
      </c>
      <c r="C27" s="11"/>
      <c r="D27" s="11"/>
      <c r="E27" s="10" t="s">
        <v>43</v>
      </c>
      <c r="F27" s="21">
        <v>35413.300000000003</v>
      </c>
      <c r="G27" s="23">
        <v>35450.699999999997</v>
      </c>
      <c r="H27" s="24">
        <f t="shared" si="0"/>
        <v>100.10561003916605</v>
      </c>
    </row>
    <row r="28" spans="1:8" ht="31.2" customHeight="1" x14ac:dyDescent="0.3">
      <c r="A28" s="11" t="s">
        <v>44</v>
      </c>
      <c r="B28" s="10" t="s">
        <v>45</v>
      </c>
      <c r="C28" s="11"/>
      <c r="D28" s="11"/>
      <c r="E28" s="10" t="s">
        <v>45</v>
      </c>
      <c r="F28" s="21">
        <v>6646.6</v>
      </c>
      <c r="G28" s="23">
        <v>6640.9</v>
      </c>
      <c r="H28" s="24">
        <f t="shared" si="0"/>
        <v>99.914241868022742</v>
      </c>
    </row>
    <row r="29" spans="1:8" ht="50.1" customHeight="1" x14ac:dyDescent="0.3">
      <c r="A29" s="11" t="s">
        <v>46</v>
      </c>
      <c r="B29" s="10" t="s">
        <v>47</v>
      </c>
      <c r="C29" s="11"/>
      <c r="D29" s="11"/>
      <c r="E29" s="10" t="s">
        <v>47</v>
      </c>
      <c r="F29" s="21">
        <v>6646.6</v>
      </c>
      <c r="G29" s="23">
        <v>6640.9</v>
      </c>
      <c r="H29" s="24">
        <f t="shared" si="0"/>
        <v>99.914241868022742</v>
      </c>
    </row>
    <row r="30" spans="1:8" ht="33.6" customHeight="1" x14ac:dyDescent="0.3">
      <c r="A30" s="11" t="s">
        <v>48</v>
      </c>
      <c r="B30" s="10" t="s">
        <v>49</v>
      </c>
      <c r="C30" s="11"/>
      <c r="D30" s="11"/>
      <c r="E30" s="10" t="s">
        <v>49</v>
      </c>
      <c r="F30" s="21">
        <v>28766.7</v>
      </c>
      <c r="G30" s="23">
        <v>28809.8</v>
      </c>
      <c r="H30" s="24">
        <f t="shared" si="0"/>
        <v>100.14982601410658</v>
      </c>
    </row>
    <row r="31" spans="1:8" ht="37.200000000000003" customHeight="1" x14ac:dyDescent="0.3">
      <c r="A31" s="11" t="s">
        <v>50</v>
      </c>
      <c r="B31" s="10" t="s">
        <v>51</v>
      </c>
      <c r="C31" s="11"/>
      <c r="D31" s="11"/>
      <c r="E31" s="10" t="s">
        <v>51</v>
      </c>
      <c r="F31" s="21">
        <v>14693</v>
      </c>
      <c r="G31" s="23">
        <v>14428.8</v>
      </c>
      <c r="H31" s="24">
        <f t="shared" si="0"/>
        <v>98.201864833594215</v>
      </c>
    </row>
    <row r="32" spans="1:8" ht="33.450000000000003" customHeight="1" x14ac:dyDescent="0.3">
      <c r="A32" s="11" t="s">
        <v>52</v>
      </c>
      <c r="B32" s="10" t="s">
        <v>53</v>
      </c>
      <c r="C32" s="11"/>
      <c r="D32" s="11"/>
      <c r="E32" s="10" t="s">
        <v>53</v>
      </c>
      <c r="F32" s="21">
        <v>14693</v>
      </c>
      <c r="G32" s="23">
        <v>14428.8</v>
      </c>
      <c r="H32" s="24">
        <f t="shared" si="0"/>
        <v>98.201864833594215</v>
      </c>
    </row>
    <row r="33" spans="1:8" ht="34.799999999999997" customHeight="1" x14ac:dyDescent="0.3">
      <c r="A33" s="11" t="s">
        <v>54</v>
      </c>
      <c r="B33" s="10" t="s">
        <v>55</v>
      </c>
      <c r="C33" s="11"/>
      <c r="D33" s="11"/>
      <c r="E33" s="10" t="s">
        <v>55</v>
      </c>
      <c r="F33" s="21">
        <v>14073.7</v>
      </c>
      <c r="G33" s="23">
        <v>14381</v>
      </c>
      <c r="H33" s="24">
        <f t="shared" si="0"/>
        <v>102.18350540369624</v>
      </c>
    </row>
    <row r="34" spans="1:8" ht="43.8" customHeight="1" x14ac:dyDescent="0.3">
      <c r="A34" s="11" t="s">
        <v>56</v>
      </c>
      <c r="B34" s="10" t="s">
        <v>57</v>
      </c>
      <c r="C34" s="11"/>
      <c r="D34" s="11"/>
      <c r="E34" s="10" t="s">
        <v>57</v>
      </c>
      <c r="F34" s="21">
        <v>14073.7</v>
      </c>
      <c r="G34" s="23">
        <v>14381</v>
      </c>
      <c r="H34" s="24">
        <f t="shared" si="0"/>
        <v>102.18350540369624</v>
      </c>
    </row>
    <row r="35" spans="1:8" ht="19.5" customHeight="1" x14ac:dyDescent="0.3">
      <c r="A35" s="2"/>
      <c r="B35" s="4" t="s">
        <v>58</v>
      </c>
      <c r="C35" s="2"/>
      <c r="D35" s="2"/>
      <c r="E35" s="4" t="s">
        <v>58</v>
      </c>
      <c r="F35" s="22">
        <v>7443.5</v>
      </c>
      <c r="G35" s="23">
        <f>G36+G50+G54+G63+G68</f>
        <v>8870.5</v>
      </c>
      <c r="H35" s="24">
        <f t="shared" si="0"/>
        <v>119.17108886948344</v>
      </c>
    </row>
    <row r="36" spans="1:8" ht="53.4" customHeight="1" x14ac:dyDescent="0.3">
      <c r="A36" s="11" t="s">
        <v>59</v>
      </c>
      <c r="B36" s="10" t="s">
        <v>60</v>
      </c>
      <c r="C36" s="11"/>
      <c r="D36" s="11"/>
      <c r="E36" s="10" t="s">
        <v>60</v>
      </c>
      <c r="F36" s="21">
        <v>4034.1</v>
      </c>
      <c r="G36" s="23">
        <v>4324.3999999999996</v>
      </c>
      <c r="H36" s="24">
        <f t="shared" si="0"/>
        <v>107.19615279740214</v>
      </c>
    </row>
    <row r="37" spans="1:8" ht="111" customHeight="1" x14ac:dyDescent="0.3">
      <c r="A37" s="11" t="s">
        <v>61</v>
      </c>
      <c r="B37" s="10" t="s">
        <v>62</v>
      </c>
      <c r="C37" s="11"/>
      <c r="D37" s="11"/>
      <c r="E37" s="10" t="s">
        <v>62</v>
      </c>
      <c r="F37" s="21">
        <v>3808</v>
      </c>
      <c r="G37" s="23">
        <v>4094.3</v>
      </c>
      <c r="H37" s="24">
        <f t="shared" si="0"/>
        <v>107.51838235294117</v>
      </c>
    </row>
    <row r="38" spans="1:8" ht="90.6" customHeight="1" x14ac:dyDescent="0.3">
      <c r="A38" s="11" t="s">
        <v>63</v>
      </c>
      <c r="B38" s="10" t="s">
        <v>64</v>
      </c>
      <c r="C38" s="11"/>
      <c r="D38" s="11"/>
      <c r="E38" s="10" t="s">
        <v>64</v>
      </c>
      <c r="F38" s="21">
        <v>3720.8</v>
      </c>
      <c r="G38" s="23">
        <v>4007.1</v>
      </c>
      <c r="H38" s="24">
        <f t="shared" si="0"/>
        <v>107.69458181036336</v>
      </c>
    </row>
    <row r="39" spans="1:8" ht="103.2" customHeight="1" x14ac:dyDescent="0.3">
      <c r="A39" s="11" t="s">
        <v>65</v>
      </c>
      <c r="B39" s="10" t="s">
        <v>66</v>
      </c>
      <c r="C39" s="11"/>
      <c r="D39" s="11"/>
      <c r="E39" s="10" t="s">
        <v>66</v>
      </c>
      <c r="F39" s="21">
        <v>3720.8</v>
      </c>
      <c r="G39" s="23">
        <v>4007.1</v>
      </c>
      <c r="H39" s="24">
        <f t="shared" si="0"/>
        <v>107.69458181036336</v>
      </c>
    </row>
    <row r="40" spans="1:8" ht="83.55" customHeight="1" x14ac:dyDescent="0.3">
      <c r="A40" s="11" t="s">
        <v>67</v>
      </c>
      <c r="B40" s="10" t="s">
        <v>68</v>
      </c>
      <c r="C40" s="11"/>
      <c r="D40" s="11"/>
      <c r="E40" s="10" t="s">
        <v>68</v>
      </c>
      <c r="F40" s="21">
        <v>73.7</v>
      </c>
      <c r="G40" s="23">
        <v>73.7</v>
      </c>
      <c r="H40" s="24">
        <f t="shared" si="0"/>
        <v>100</v>
      </c>
    </row>
    <row r="41" spans="1:8" ht="83.55" customHeight="1" x14ac:dyDescent="0.3">
      <c r="A41" s="11" t="s">
        <v>69</v>
      </c>
      <c r="B41" s="10" t="s">
        <v>70</v>
      </c>
      <c r="C41" s="11"/>
      <c r="D41" s="11"/>
      <c r="E41" s="10" t="s">
        <v>70</v>
      </c>
      <c r="F41" s="21">
        <v>73.7</v>
      </c>
      <c r="G41" s="23">
        <v>73.7</v>
      </c>
      <c r="H41" s="24">
        <f t="shared" si="0"/>
        <v>100</v>
      </c>
    </row>
    <row r="42" spans="1:8" ht="50.1" customHeight="1" x14ac:dyDescent="0.3">
      <c r="A42" s="11" t="s">
        <v>71</v>
      </c>
      <c r="B42" s="10" t="s">
        <v>72</v>
      </c>
      <c r="C42" s="11"/>
      <c r="D42" s="11"/>
      <c r="E42" s="10" t="s">
        <v>72</v>
      </c>
      <c r="F42" s="21">
        <v>13.5</v>
      </c>
      <c r="G42" s="23">
        <v>13.5</v>
      </c>
      <c r="H42" s="24">
        <f t="shared" si="0"/>
        <v>100</v>
      </c>
    </row>
    <row r="43" spans="1:8" ht="33.450000000000003" customHeight="1" x14ac:dyDescent="0.3">
      <c r="A43" s="11" t="s">
        <v>73</v>
      </c>
      <c r="B43" s="10" t="s">
        <v>74</v>
      </c>
      <c r="C43" s="11"/>
      <c r="D43" s="11"/>
      <c r="E43" s="10" t="s">
        <v>74</v>
      </c>
      <c r="F43" s="21">
        <v>13.5</v>
      </c>
      <c r="G43" s="23">
        <v>13.5</v>
      </c>
      <c r="H43" s="24">
        <f t="shared" si="0"/>
        <v>100</v>
      </c>
    </row>
    <row r="44" spans="1:8" ht="33.450000000000003" customHeight="1" x14ac:dyDescent="0.3">
      <c r="A44" s="11" t="s">
        <v>75</v>
      </c>
      <c r="B44" s="10" t="s">
        <v>76</v>
      </c>
      <c r="C44" s="11"/>
      <c r="D44" s="11"/>
      <c r="E44" s="10" t="s">
        <v>76</v>
      </c>
      <c r="F44" s="21">
        <v>144.19999999999999</v>
      </c>
      <c r="G44" s="23">
        <v>144.19999999999999</v>
      </c>
      <c r="H44" s="24">
        <f t="shared" si="0"/>
        <v>100</v>
      </c>
    </row>
    <row r="45" spans="1:8" ht="50.1" customHeight="1" x14ac:dyDescent="0.3">
      <c r="A45" s="11" t="s">
        <v>77</v>
      </c>
      <c r="B45" s="10" t="s">
        <v>78</v>
      </c>
      <c r="C45" s="11"/>
      <c r="D45" s="11"/>
      <c r="E45" s="10" t="s">
        <v>78</v>
      </c>
      <c r="F45" s="21">
        <v>144.19999999999999</v>
      </c>
      <c r="G45" s="23">
        <v>144.19999999999999</v>
      </c>
      <c r="H45" s="24">
        <f t="shared" si="0"/>
        <v>100</v>
      </c>
    </row>
    <row r="46" spans="1:8" ht="67.2" customHeight="1" x14ac:dyDescent="0.3">
      <c r="A46" s="11" t="s">
        <v>79</v>
      </c>
      <c r="B46" s="10" t="s">
        <v>80</v>
      </c>
      <c r="C46" s="11"/>
      <c r="D46" s="11"/>
      <c r="E46" s="10" t="s">
        <v>80</v>
      </c>
      <c r="F46" s="21">
        <v>144.19999999999999</v>
      </c>
      <c r="G46" s="23">
        <v>144.19999999999999</v>
      </c>
      <c r="H46" s="24">
        <f t="shared" si="0"/>
        <v>100</v>
      </c>
    </row>
    <row r="47" spans="1:8" ht="104.4" customHeight="1" x14ac:dyDescent="0.3">
      <c r="A47" s="11" t="s">
        <v>81</v>
      </c>
      <c r="B47" s="10" t="s">
        <v>82</v>
      </c>
      <c r="C47" s="11"/>
      <c r="D47" s="11"/>
      <c r="E47" s="10" t="s">
        <v>82</v>
      </c>
      <c r="F47" s="21">
        <v>81.900000000000006</v>
      </c>
      <c r="G47" s="23">
        <v>85.9</v>
      </c>
      <c r="H47" s="24">
        <f t="shared" si="0"/>
        <v>104.8840048840049</v>
      </c>
    </row>
    <row r="48" spans="1:8" ht="97.2" customHeight="1" x14ac:dyDescent="0.3">
      <c r="A48" s="11" t="s">
        <v>83</v>
      </c>
      <c r="B48" s="10" t="s">
        <v>84</v>
      </c>
      <c r="C48" s="11"/>
      <c r="D48" s="11"/>
      <c r="E48" s="10" t="s">
        <v>84</v>
      </c>
      <c r="F48" s="21">
        <v>81.900000000000006</v>
      </c>
      <c r="G48" s="23">
        <v>85.9</v>
      </c>
      <c r="H48" s="24">
        <f t="shared" si="0"/>
        <v>104.8840048840049</v>
      </c>
    </row>
    <row r="49" spans="1:8" ht="83.55" customHeight="1" x14ac:dyDescent="0.3">
      <c r="A49" s="11" t="s">
        <v>85</v>
      </c>
      <c r="B49" s="10" t="s">
        <v>86</v>
      </c>
      <c r="C49" s="11"/>
      <c r="D49" s="11"/>
      <c r="E49" s="10" t="s">
        <v>86</v>
      </c>
      <c r="F49" s="21">
        <v>81.900000000000006</v>
      </c>
      <c r="G49" s="23">
        <v>85.9</v>
      </c>
      <c r="H49" s="24">
        <f t="shared" si="0"/>
        <v>104.8840048840049</v>
      </c>
    </row>
    <row r="50" spans="1:8" ht="33.450000000000003" customHeight="1" x14ac:dyDescent="0.3">
      <c r="A50" s="11" t="s">
        <v>87</v>
      </c>
      <c r="B50" s="10" t="s">
        <v>88</v>
      </c>
      <c r="C50" s="11"/>
      <c r="D50" s="11"/>
      <c r="E50" s="10" t="s">
        <v>88</v>
      </c>
      <c r="F50" s="21">
        <v>211.8</v>
      </c>
      <c r="G50" s="23">
        <v>213.9</v>
      </c>
      <c r="H50" s="24">
        <f t="shared" si="0"/>
        <v>100.99150141643058</v>
      </c>
    </row>
    <row r="51" spans="1:8" ht="31.2" customHeight="1" x14ac:dyDescent="0.3">
      <c r="A51" s="11" t="s">
        <v>89</v>
      </c>
      <c r="B51" s="10" t="s">
        <v>90</v>
      </c>
      <c r="C51" s="11"/>
      <c r="D51" s="11"/>
      <c r="E51" s="10" t="s">
        <v>90</v>
      </c>
      <c r="F51" s="21">
        <v>211.8</v>
      </c>
      <c r="G51" s="23">
        <v>213.9</v>
      </c>
      <c r="H51" s="24">
        <f t="shared" si="0"/>
        <v>100.99150141643058</v>
      </c>
    </row>
    <row r="52" spans="1:8" ht="32.4" customHeight="1" x14ac:dyDescent="0.3">
      <c r="A52" s="11" t="s">
        <v>91</v>
      </c>
      <c r="B52" s="10" t="s">
        <v>92</v>
      </c>
      <c r="C52" s="11"/>
      <c r="D52" s="11"/>
      <c r="E52" s="10" t="s">
        <v>92</v>
      </c>
      <c r="F52" s="21">
        <v>211.8</v>
      </c>
      <c r="G52" s="23">
        <v>213.9</v>
      </c>
      <c r="H52" s="24">
        <f t="shared" si="0"/>
        <v>100.99150141643058</v>
      </c>
    </row>
    <row r="53" spans="1:8" ht="33.450000000000003" customHeight="1" x14ac:dyDescent="0.3">
      <c r="A53" s="11" t="s">
        <v>93</v>
      </c>
      <c r="B53" s="10" t="s">
        <v>94</v>
      </c>
      <c r="C53" s="11"/>
      <c r="D53" s="11"/>
      <c r="E53" s="10" t="s">
        <v>94</v>
      </c>
      <c r="F53" s="21">
        <v>211.8</v>
      </c>
      <c r="G53" s="23">
        <v>213.9</v>
      </c>
      <c r="H53" s="24">
        <f t="shared" si="0"/>
        <v>100.99150141643058</v>
      </c>
    </row>
    <row r="54" spans="1:8" ht="33.450000000000003" customHeight="1" x14ac:dyDescent="0.3">
      <c r="A54" s="11" t="s">
        <v>95</v>
      </c>
      <c r="B54" s="10" t="s">
        <v>96</v>
      </c>
      <c r="C54" s="11"/>
      <c r="D54" s="11"/>
      <c r="E54" s="10" t="s">
        <v>96</v>
      </c>
      <c r="F54" s="21">
        <v>2858.1</v>
      </c>
      <c r="G54" s="23">
        <v>3939.2</v>
      </c>
      <c r="H54" s="24">
        <f t="shared" si="0"/>
        <v>137.82582834750357</v>
      </c>
    </row>
    <row r="55" spans="1:8" ht="76.8" customHeight="1" x14ac:dyDescent="0.3">
      <c r="A55" s="13" t="s">
        <v>153</v>
      </c>
      <c r="B55" s="20" t="s">
        <v>160</v>
      </c>
      <c r="C55" s="11"/>
      <c r="D55" s="11"/>
      <c r="E55" s="10"/>
      <c r="F55" s="21"/>
      <c r="G55" s="23">
        <v>105</v>
      </c>
      <c r="H55" s="24"/>
    </row>
    <row r="56" spans="1:8" ht="82.8" x14ac:dyDescent="0.3">
      <c r="A56" s="13" t="s">
        <v>154</v>
      </c>
      <c r="B56" s="15" t="s">
        <v>161</v>
      </c>
      <c r="C56" s="11"/>
      <c r="D56" s="11"/>
      <c r="E56" s="10"/>
      <c r="F56" s="21"/>
      <c r="G56" s="23">
        <v>105</v>
      </c>
      <c r="H56" s="24"/>
    </row>
    <row r="57" spans="1:8" ht="107.4" customHeight="1" x14ac:dyDescent="0.3">
      <c r="A57" s="13" t="s">
        <v>155</v>
      </c>
      <c r="B57" s="14" t="s">
        <v>162</v>
      </c>
      <c r="C57" s="11"/>
      <c r="D57" s="11"/>
      <c r="E57" s="10"/>
      <c r="F57" s="21"/>
      <c r="G57" s="23">
        <v>105</v>
      </c>
      <c r="H57" s="24"/>
    </row>
    <row r="58" spans="1:8" ht="33.450000000000003" customHeight="1" x14ac:dyDescent="0.3">
      <c r="A58" s="11" t="s">
        <v>97</v>
      </c>
      <c r="B58" s="10" t="s">
        <v>98</v>
      </c>
      <c r="C58" s="11"/>
      <c r="D58" s="11"/>
      <c r="E58" s="10" t="s">
        <v>98</v>
      </c>
      <c r="F58" s="21">
        <v>2858.1</v>
      </c>
      <c r="G58" s="23">
        <v>3834.2</v>
      </c>
      <c r="H58" s="24">
        <f t="shared" si="0"/>
        <v>134.15205906021484</v>
      </c>
    </row>
    <row r="59" spans="1:8" ht="33.450000000000003" customHeight="1" x14ac:dyDescent="0.3">
      <c r="A59" s="11" t="s">
        <v>99</v>
      </c>
      <c r="B59" s="10" t="s">
        <v>100</v>
      </c>
      <c r="C59" s="11"/>
      <c r="D59" s="11"/>
      <c r="E59" s="10" t="s">
        <v>100</v>
      </c>
      <c r="F59" s="21">
        <v>1358.1</v>
      </c>
      <c r="G59" s="23">
        <v>1383</v>
      </c>
      <c r="H59" s="24">
        <f t="shared" si="0"/>
        <v>101.83344378175391</v>
      </c>
    </row>
    <row r="60" spans="1:8" ht="50.1" customHeight="1" x14ac:dyDescent="0.3">
      <c r="A60" s="11" t="s">
        <v>101</v>
      </c>
      <c r="B60" s="10" t="s">
        <v>102</v>
      </c>
      <c r="C60" s="11"/>
      <c r="D60" s="11"/>
      <c r="E60" s="10" t="s">
        <v>102</v>
      </c>
      <c r="F60" s="21">
        <v>1358.1</v>
      </c>
      <c r="G60" s="23">
        <v>1383</v>
      </c>
      <c r="H60" s="24">
        <f t="shared" si="0"/>
        <v>101.83344378175391</v>
      </c>
    </row>
    <row r="61" spans="1:8" ht="50.1" customHeight="1" x14ac:dyDescent="0.3">
      <c r="A61" s="11" t="s">
        <v>103</v>
      </c>
      <c r="B61" s="10" t="s">
        <v>104</v>
      </c>
      <c r="C61" s="11"/>
      <c r="D61" s="11"/>
      <c r="E61" s="10" t="s">
        <v>104</v>
      </c>
      <c r="F61" s="21">
        <v>1500</v>
      </c>
      <c r="G61" s="23">
        <v>2451.1999999999998</v>
      </c>
      <c r="H61" s="24">
        <f t="shared" si="0"/>
        <v>163.41333333333333</v>
      </c>
    </row>
    <row r="62" spans="1:8" ht="71.400000000000006" customHeight="1" x14ac:dyDescent="0.3">
      <c r="A62" s="11" t="s">
        <v>105</v>
      </c>
      <c r="B62" s="10" t="s">
        <v>106</v>
      </c>
      <c r="C62" s="11"/>
      <c r="D62" s="11"/>
      <c r="E62" s="10" t="s">
        <v>106</v>
      </c>
      <c r="F62" s="21">
        <v>1500</v>
      </c>
      <c r="G62" s="23">
        <v>2451.1999999999998</v>
      </c>
      <c r="H62" s="24">
        <f t="shared" si="0"/>
        <v>163.41333333333333</v>
      </c>
    </row>
    <row r="63" spans="1:8" ht="34.200000000000003" customHeight="1" x14ac:dyDescent="0.3">
      <c r="A63" s="11" t="s">
        <v>107</v>
      </c>
      <c r="B63" s="10" t="s">
        <v>108</v>
      </c>
      <c r="C63" s="11"/>
      <c r="D63" s="11"/>
      <c r="E63" s="10" t="s">
        <v>108</v>
      </c>
      <c r="F63" s="21">
        <v>50.8</v>
      </c>
      <c r="G63" s="23">
        <v>78.8</v>
      </c>
      <c r="H63" s="24">
        <f t="shared" si="0"/>
        <v>155.11811023622047</v>
      </c>
    </row>
    <row r="64" spans="1:8" ht="63.6" customHeight="1" x14ac:dyDescent="0.3">
      <c r="A64" s="13" t="s">
        <v>156</v>
      </c>
      <c r="B64" s="16" t="s">
        <v>163</v>
      </c>
      <c r="C64" s="11"/>
      <c r="D64" s="11"/>
      <c r="E64" s="10"/>
      <c r="F64" s="21"/>
      <c r="G64" s="23">
        <v>28</v>
      </c>
      <c r="H64" s="24"/>
    </row>
    <row r="65" spans="1:8" ht="61.2" customHeight="1" x14ac:dyDescent="0.3">
      <c r="A65" s="13" t="s">
        <v>157</v>
      </c>
      <c r="B65" s="16" t="s">
        <v>164</v>
      </c>
      <c r="C65" s="11"/>
      <c r="D65" s="11"/>
      <c r="E65" s="10"/>
      <c r="F65" s="21"/>
      <c r="G65" s="23">
        <v>28</v>
      </c>
      <c r="H65" s="24"/>
    </row>
    <row r="66" spans="1:8" ht="50.1" customHeight="1" x14ac:dyDescent="0.3">
      <c r="A66" s="11" t="s">
        <v>109</v>
      </c>
      <c r="B66" s="10" t="s">
        <v>110</v>
      </c>
      <c r="C66" s="11"/>
      <c r="D66" s="11"/>
      <c r="E66" s="10" t="s">
        <v>110</v>
      </c>
      <c r="F66" s="21">
        <v>50.8</v>
      </c>
      <c r="G66" s="23">
        <v>50.8</v>
      </c>
      <c r="H66" s="24">
        <f t="shared" si="0"/>
        <v>100</v>
      </c>
    </row>
    <row r="67" spans="1:8" ht="65.400000000000006" customHeight="1" x14ac:dyDescent="0.3">
      <c r="A67" s="11" t="s">
        <v>111</v>
      </c>
      <c r="B67" s="10" t="s">
        <v>112</v>
      </c>
      <c r="C67" s="11"/>
      <c r="D67" s="11"/>
      <c r="E67" s="10" t="s">
        <v>112</v>
      </c>
      <c r="F67" s="21">
        <v>50.8</v>
      </c>
      <c r="G67" s="23">
        <v>50.8</v>
      </c>
      <c r="H67" s="24">
        <f t="shared" si="0"/>
        <v>100</v>
      </c>
    </row>
    <row r="68" spans="1:8" ht="33.6" customHeight="1" x14ac:dyDescent="0.3">
      <c r="A68" s="11" t="s">
        <v>113</v>
      </c>
      <c r="B68" s="10" t="s">
        <v>114</v>
      </c>
      <c r="C68" s="11"/>
      <c r="D68" s="11"/>
      <c r="E68" s="10" t="s">
        <v>114</v>
      </c>
      <c r="F68" s="21">
        <v>288.7</v>
      </c>
      <c r="G68" s="23">
        <v>314.2</v>
      </c>
      <c r="H68" s="24">
        <f t="shared" si="0"/>
        <v>108.8326983027364</v>
      </c>
    </row>
    <row r="69" spans="1:8" ht="33.6" customHeight="1" x14ac:dyDescent="0.3">
      <c r="A69" s="13" t="s">
        <v>159</v>
      </c>
      <c r="B69" s="16" t="s">
        <v>165</v>
      </c>
      <c r="C69" s="11"/>
      <c r="D69" s="11"/>
      <c r="E69" s="10"/>
      <c r="F69" s="21"/>
      <c r="G69" s="23">
        <v>1.3</v>
      </c>
      <c r="H69" s="24"/>
    </row>
    <row r="70" spans="1:8" ht="33.6" customHeight="1" x14ac:dyDescent="0.3">
      <c r="A70" s="13" t="s">
        <v>158</v>
      </c>
      <c r="B70" s="16" t="s">
        <v>166</v>
      </c>
      <c r="C70" s="11"/>
      <c r="D70" s="11"/>
      <c r="E70" s="10"/>
      <c r="F70" s="21"/>
      <c r="G70" s="23">
        <v>1.3</v>
      </c>
      <c r="H70" s="24"/>
    </row>
    <row r="71" spans="1:8" ht="28.8" customHeight="1" x14ac:dyDescent="0.3">
      <c r="A71" s="11" t="s">
        <v>115</v>
      </c>
      <c r="B71" s="10" t="s">
        <v>116</v>
      </c>
      <c r="C71" s="11"/>
      <c r="D71" s="11"/>
      <c r="E71" s="10" t="s">
        <v>116</v>
      </c>
      <c r="F71" s="21">
        <v>288.7</v>
      </c>
      <c r="G71" s="23">
        <v>312.89999999999998</v>
      </c>
      <c r="H71" s="24">
        <f t="shared" si="0"/>
        <v>108.38240387945963</v>
      </c>
    </row>
    <row r="72" spans="1:8" ht="42" customHeight="1" x14ac:dyDescent="0.3">
      <c r="A72" s="11" t="s">
        <v>117</v>
      </c>
      <c r="B72" s="10" t="s">
        <v>118</v>
      </c>
      <c r="C72" s="11"/>
      <c r="D72" s="11"/>
      <c r="E72" s="10" t="s">
        <v>118</v>
      </c>
      <c r="F72" s="21">
        <v>288.7</v>
      </c>
      <c r="G72" s="23">
        <v>312.89999999999998</v>
      </c>
      <c r="H72" s="24">
        <f t="shared" si="0"/>
        <v>108.38240387945963</v>
      </c>
    </row>
    <row r="73" spans="1:8" ht="19.5" customHeight="1" x14ac:dyDescent="0.3">
      <c r="A73" s="7" t="s">
        <v>119</v>
      </c>
      <c r="B73" s="6" t="s">
        <v>120</v>
      </c>
      <c r="C73" s="7"/>
      <c r="D73" s="7"/>
      <c r="E73" s="6" t="s">
        <v>120</v>
      </c>
      <c r="F73" s="21">
        <v>9643.2999999999993</v>
      </c>
      <c r="G73" s="23">
        <f>G75+G78+G83</f>
        <v>9695.6</v>
      </c>
      <c r="H73" s="24">
        <f t="shared" si="0"/>
        <v>100.54234546265283</v>
      </c>
    </row>
    <row r="74" spans="1:8" ht="52.2" customHeight="1" x14ac:dyDescent="0.3">
      <c r="A74" s="11" t="s">
        <v>121</v>
      </c>
      <c r="B74" s="10" t="s">
        <v>122</v>
      </c>
      <c r="C74" s="11"/>
      <c r="D74" s="11"/>
      <c r="E74" s="10" t="s">
        <v>122</v>
      </c>
      <c r="F74" s="21">
        <v>9468.2999999999993</v>
      </c>
      <c r="G74" s="23"/>
      <c r="H74" s="24">
        <f t="shared" si="0"/>
        <v>0</v>
      </c>
    </row>
    <row r="75" spans="1:8" ht="51" customHeight="1" x14ac:dyDescent="0.3">
      <c r="A75" s="11" t="s">
        <v>123</v>
      </c>
      <c r="B75" s="10" t="s">
        <v>124</v>
      </c>
      <c r="C75" s="11"/>
      <c r="D75" s="11"/>
      <c r="E75" s="10" t="s">
        <v>124</v>
      </c>
      <c r="F75" s="21">
        <v>0.2</v>
      </c>
      <c r="G75" s="23">
        <v>0.2</v>
      </c>
      <c r="H75" s="24">
        <f t="shared" si="0"/>
        <v>100</v>
      </c>
    </row>
    <row r="76" spans="1:8" ht="43.2" customHeight="1" x14ac:dyDescent="0.3">
      <c r="A76" s="11" t="s">
        <v>125</v>
      </c>
      <c r="B76" s="10" t="s">
        <v>126</v>
      </c>
      <c r="C76" s="11"/>
      <c r="D76" s="11"/>
      <c r="E76" s="10" t="s">
        <v>126</v>
      </c>
      <c r="F76" s="21">
        <v>0.2</v>
      </c>
      <c r="G76" s="23">
        <v>0.2</v>
      </c>
      <c r="H76" s="24">
        <f t="shared" ref="H76:H86" si="1">G76/F76*100</f>
        <v>100</v>
      </c>
    </row>
    <row r="77" spans="1:8" ht="49.2" customHeight="1" x14ac:dyDescent="0.3">
      <c r="A77" s="11" t="s">
        <v>127</v>
      </c>
      <c r="B77" s="10" t="s">
        <v>128</v>
      </c>
      <c r="C77" s="11"/>
      <c r="D77" s="11"/>
      <c r="E77" s="10" t="s">
        <v>128</v>
      </c>
      <c r="F77" s="21">
        <v>0.2</v>
      </c>
      <c r="G77" s="23">
        <v>0.2</v>
      </c>
      <c r="H77" s="24">
        <f t="shared" si="1"/>
        <v>100</v>
      </c>
    </row>
    <row r="78" spans="1:8" ht="46.8" customHeight="1" x14ac:dyDescent="0.3">
      <c r="A78" s="11" t="s">
        <v>129</v>
      </c>
      <c r="B78" s="10" t="s">
        <v>130</v>
      </c>
      <c r="C78" s="11"/>
      <c r="D78" s="11"/>
      <c r="E78" s="10" t="s">
        <v>130</v>
      </c>
      <c r="F78" s="21">
        <v>9468.1</v>
      </c>
      <c r="G78" s="23">
        <f>G79+G81</f>
        <v>9420.4</v>
      </c>
      <c r="H78" s="24">
        <f t="shared" si="1"/>
        <v>99.496203039680609</v>
      </c>
    </row>
    <row r="79" spans="1:8" ht="66.900000000000006" customHeight="1" x14ac:dyDescent="0.3">
      <c r="A79" s="11" t="s">
        <v>131</v>
      </c>
      <c r="B79" s="10" t="s">
        <v>132</v>
      </c>
      <c r="C79" s="11"/>
      <c r="D79" s="11"/>
      <c r="E79" s="10" t="s">
        <v>132</v>
      </c>
      <c r="F79" s="21">
        <v>7700</v>
      </c>
      <c r="G79" s="23">
        <v>7662.5</v>
      </c>
      <c r="H79" s="24">
        <f t="shared" si="1"/>
        <v>99.512987012987011</v>
      </c>
    </row>
    <row r="80" spans="1:8" ht="83.4" customHeight="1" x14ac:dyDescent="0.3">
      <c r="A80" s="11" t="s">
        <v>133</v>
      </c>
      <c r="B80" s="10" t="s">
        <v>134</v>
      </c>
      <c r="C80" s="11"/>
      <c r="D80" s="11"/>
      <c r="E80" s="10" t="s">
        <v>134</v>
      </c>
      <c r="F80" s="21">
        <v>7700</v>
      </c>
      <c r="G80" s="23">
        <v>7662.5</v>
      </c>
      <c r="H80" s="24">
        <f t="shared" si="1"/>
        <v>99.512987012987011</v>
      </c>
    </row>
    <row r="81" spans="1:8" ht="40.200000000000003" customHeight="1" x14ac:dyDescent="0.3">
      <c r="A81" s="11" t="s">
        <v>135</v>
      </c>
      <c r="B81" s="10" t="s">
        <v>136</v>
      </c>
      <c r="C81" s="11"/>
      <c r="D81" s="11"/>
      <c r="E81" s="10" t="s">
        <v>136</v>
      </c>
      <c r="F81" s="21">
        <v>1768.1</v>
      </c>
      <c r="G81" s="23">
        <v>1757.9</v>
      </c>
      <c r="H81" s="24">
        <f t="shared" si="1"/>
        <v>99.423109552627125</v>
      </c>
    </row>
    <row r="82" spans="1:8" ht="33.450000000000003" customHeight="1" x14ac:dyDescent="0.3">
      <c r="A82" s="11" t="s">
        <v>137</v>
      </c>
      <c r="B82" s="10" t="s">
        <v>138</v>
      </c>
      <c r="C82" s="11"/>
      <c r="D82" s="11"/>
      <c r="E82" s="10" t="s">
        <v>138</v>
      </c>
      <c r="F82" s="21">
        <v>1768.1</v>
      </c>
      <c r="G82" s="23">
        <v>1757.9</v>
      </c>
      <c r="H82" s="24">
        <f t="shared" si="1"/>
        <v>99.423109552627125</v>
      </c>
    </row>
    <row r="83" spans="1:8" ht="28.2" customHeight="1" x14ac:dyDescent="0.3">
      <c r="A83" s="11" t="s">
        <v>139</v>
      </c>
      <c r="B83" s="10" t="s">
        <v>140</v>
      </c>
      <c r="C83" s="11"/>
      <c r="D83" s="11"/>
      <c r="E83" s="10" t="s">
        <v>140</v>
      </c>
      <c r="F83" s="21">
        <v>175</v>
      </c>
      <c r="G83" s="23">
        <v>275</v>
      </c>
      <c r="H83" s="24">
        <f t="shared" si="1"/>
        <v>157.14285714285714</v>
      </c>
    </row>
    <row r="84" spans="1:8" ht="33.450000000000003" customHeight="1" x14ac:dyDescent="0.3">
      <c r="A84" s="11" t="s">
        <v>141</v>
      </c>
      <c r="B84" s="10" t="s">
        <v>142</v>
      </c>
      <c r="C84" s="11"/>
      <c r="D84" s="11"/>
      <c r="E84" s="10" t="s">
        <v>142</v>
      </c>
      <c r="F84" s="21">
        <v>175</v>
      </c>
      <c r="G84" s="23">
        <v>275</v>
      </c>
      <c r="H84" s="24">
        <f t="shared" si="1"/>
        <v>157.14285714285714</v>
      </c>
    </row>
    <row r="85" spans="1:8" ht="33.450000000000003" customHeight="1" x14ac:dyDescent="0.3">
      <c r="A85" s="11" t="s">
        <v>143</v>
      </c>
      <c r="B85" s="10" t="s">
        <v>142</v>
      </c>
      <c r="C85" s="11"/>
      <c r="D85" s="11"/>
      <c r="E85" s="10" t="s">
        <v>142</v>
      </c>
      <c r="F85" s="21">
        <v>175</v>
      </c>
      <c r="G85" s="23">
        <v>275</v>
      </c>
      <c r="H85" s="24">
        <f t="shared" si="1"/>
        <v>157.14285714285714</v>
      </c>
    </row>
    <row r="86" spans="1:8" ht="19.5" customHeight="1" x14ac:dyDescent="0.3">
      <c r="A86" s="2"/>
      <c r="B86" s="4" t="s">
        <v>144</v>
      </c>
      <c r="C86" s="2"/>
      <c r="D86" s="2"/>
      <c r="E86" s="4" t="s">
        <v>144</v>
      </c>
      <c r="F86" s="22">
        <v>79110.600000000006</v>
      </c>
      <c r="G86" s="23">
        <f>G11+G73</f>
        <v>81991.400000000009</v>
      </c>
      <c r="H86" s="24">
        <f t="shared" si="1"/>
        <v>103.64148420060017</v>
      </c>
    </row>
    <row r="87" spans="1:8" ht="14.4" x14ac:dyDescent="0.3"/>
  </sheetData>
  <mergeCells count="10">
    <mergeCell ref="G6:G8"/>
    <mergeCell ref="H6:H8"/>
    <mergeCell ref="B2:H2"/>
    <mergeCell ref="A6:A8"/>
    <mergeCell ref="F6:F8"/>
    <mergeCell ref="B6:B8"/>
    <mergeCell ref="C6:C8"/>
    <mergeCell ref="D6:D8"/>
    <mergeCell ref="E6:E8"/>
    <mergeCell ref="A3:H3"/>
  </mergeCells>
  <pageMargins left="0.39370078740157483" right="0.39370078740157483" top="0.59055118110236227" bottom="0.59055118110236227" header="0.39370078740157483" footer="0.3937007874015748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workbookViewId="0">
      <selection sqref="A1:G1"/>
    </sheetView>
  </sheetViews>
  <sheetFormatPr defaultRowHeight="18" customHeight="1" x14ac:dyDescent="0.3"/>
  <cols>
    <col min="1" max="1" width="80.77734375" customWidth="1"/>
    <col min="2" max="3" width="8" hidden="1"/>
    <col min="4" max="4" width="40.6640625" customWidth="1"/>
    <col min="5" max="5" width="8" hidden="1"/>
    <col min="6" max="7" width="30.77734375" customWidth="1"/>
  </cols>
  <sheetData>
    <row r="1" spans="1:7" ht="17.399999999999999" x14ac:dyDescent="0.3">
      <c r="A1" s="35" t="s">
        <v>0</v>
      </c>
      <c r="B1" s="35"/>
      <c r="C1" s="35"/>
      <c r="D1" s="35"/>
      <c r="E1" s="35"/>
      <c r="F1" s="35"/>
      <c r="G1" s="35"/>
    </row>
    <row r="2" spans="1:7" ht="14.4" x14ac:dyDescent="0.3"/>
    <row r="3" spans="1:7" ht="18" customHeight="1" x14ac:dyDescent="0.3">
      <c r="G3" s="1" t="s">
        <v>1</v>
      </c>
    </row>
    <row r="4" spans="1:7" ht="14.4" x14ac:dyDescent="0.3">
      <c r="A4" s="32" t="s">
        <v>9</v>
      </c>
      <c r="B4" s="32" t="s">
        <v>10</v>
      </c>
      <c r="C4" s="32" t="s">
        <v>2</v>
      </c>
      <c r="D4" s="32" t="s">
        <v>3</v>
      </c>
      <c r="E4" s="32" t="s">
        <v>9</v>
      </c>
      <c r="F4" s="34" t="s">
        <v>146</v>
      </c>
      <c r="G4" s="34" t="s">
        <v>147</v>
      </c>
    </row>
    <row r="5" spans="1:7" ht="14.4" x14ac:dyDescent="0.3">
      <c r="A5" s="32"/>
      <c r="B5" s="32"/>
      <c r="C5" s="32"/>
      <c r="D5" s="32"/>
      <c r="E5" s="32"/>
      <c r="F5" s="34"/>
      <c r="G5" s="34"/>
    </row>
    <row r="6" spans="1:7" ht="14.4" x14ac:dyDescent="0.3">
      <c r="A6" s="32"/>
      <c r="B6" s="32"/>
      <c r="C6" s="32"/>
      <c r="D6" s="32"/>
      <c r="E6" s="32"/>
      <c r="F6" s="34"/>
      <c r="G6" s="34"/>
    </row>
    <row r="7" spans="1:7" ht="19.5" hidden="1" customHeight="1" x14ac:dyDescent="0.3">
      <c r="A7" s="3" t="s">
        <v>4</v>
      </c>
      <c r="B7" s="3" t="s">
        <v>5</v>
      </c>
      <c r="C7" s="3" t="s">
        <v>6</v>
      </c>
      <c r="D7" s="3" t="s">
        <v>6</v>
      </c>
      <c r="E7" s="3" t="s">
        <v>7</v>
      </c>
      <c r="F7" s="3" t="s">
        <v>8</v>
      </c>
      <c r="G7" s="3" t="s">
        <v>145</v>
      </c>
    </row>
    <row r="8" spans="1:7" ht="19.5" customHeight="1" x14ac:dyDescent="0.35">
      <c r="A8" s="4" t="s">
        <v>11</v>
      </c>
      <c r="B8" s="2"/>
      <c r="C8" s="2"/>
      <c r="D8" s="2"/>
      <c r="E8" s="4" t="s">
        <v>11</v>
      </c>
      <c r="F8" s="5"/>
      <c r="G8" s="5"/>
    </row>
    <row r="9" spans="1:7" ht="19.5" customHeight="1" x14ac:dyDescent="0.35">
      <c r="A9" s="6" t="s">
        <v>13</v>
      </c>
      <c r="B9" s="7"/>
      <c r="C9" s="7"/>
      <c r="D9" s="7" t="s">
        <v>12</v>
      </c>
      <c r="E9" s="6" t="s">
        <v>13</v>
      </c>
      <c r="F9" s="9">
        <v>71056.399999999994</v>
      </c>
      <c r="G9" s="9">
        <v>72638.600000000006</v>
      </c>
    </row>
    <row r="10" spans="1:7" ht="93.6" x14ac:dyDescent="0.3">
      <c r="A10" s="10" t="s">
        <v>16</v>
      </c>
      <c r="B10" s="11"/>
      <c r="C10" s="11"/>
      <c r="D10" s="11" t="s">
        <v>15</v>
      </c>
      <c r="E10" s="10" t="s">
        <v>16</v>
      </c>
      <c r="F10" s="12">
        <v>19000</v>
      </c>
      <c r="G10" s="12">
        <v>20100</v>
      </c>
    </row>
    <row r="11" spans="1:7" ht="93.6" x14ac:dyDescent="0.3">
      <c r="A11" s="10" t="s">
        <v>18</v>
      </c>
      <c r="B11" s="11"/>
      <c r="C11" s="11"/>
      <c r="D11" s="11" t="s">
        <v>17</v>
      </c>
      <c r="E11" s="10" t="s">
        <v>18</v>
      </c>
      <c r="F11" s="12">
        <v>19000</v>
      </c>
      <c r="G11" s="12">
        <v>20100</v>
      </c>
    </row>
    <row r="12" spans="1:7" ht="83.55" customHeight="1" x14ac:dyDescent="0.3">
      <c r="A12" s="10" t="s">
        <v>20</v>
      </c>
      <c r="B12" s="11"/>
      <c r="C12" s="11"/>
      <c r="D12" s="11" t="s">
        <v>19</v>
      </c>
      <c r="E12" s="10" t="s">
        <v>20</v>
      </c>
      <c r="F12" s="12">
        <v>18700</v>
      </c>
      <c r="G12" s="12">
        <v>19800</v>
      </c>
    </row>
    <row r="13" spans="1:7" ht="117" customHeight="1" x14ac:dyDescent="0.3">
      <c r="A13" s="10" t="s">
        <v>22</v>
      </c>
      <c r="B13" s="11"/>
      <c r="C13" s="11"/>
      <c r="D13" s="11" t="s">
        <v>21</v>
      </c>
      <c r="E13" s="10" t="s">
        <v>22</v>
      </c>
      <c r="F13" s="12">
        <v>300</v>
      </c>
      <c r="G13" s="12">
        <v>300</v>
      </c>
    </row>
    <row r="14" spans="1:7" ht="33.450000000000003" customHeight="1" x14ac:dyDescent="0.3">
      <c r="A14" s="10" t="s">
        <v>26</v>
      </c>
      <c r="B14" s="11"/>
      <c r="C14" s="11"/>
      <c r="D14" s="11" t="s">
        <v>25</v>
      </c>
      <c r="E14" s="10" t="s">
        <v>26</v>
      </c>
      <c r="F14" s="12">
        <v>3825.9</v>
      </c>
      <c r="G14" s="12">
        <v>4307</v>
      </c>
    </row>
    <row r="15" spans="1:7" ht="33.450000000000003" customHeight="1" x14ac:dyDescent="0.3">
      <c r="A15" s="10" t="s">
        <v>28</v>
      </c>
      <c r="B15" s="11"/>
      <c r="C15" s="11"/>
      <c r="D15" s="11" t="s">
        <v>27</v>
      </c>
      <c r="E15" s="10" t="s">
        <v>28</v>
      </c>
      <c r="F15" s="12">
        <v>3825.9</v>
      </c>
      <c r="G15" s="12">
        <v>4307</v>
      </c>
    </row>
    <row r="16" spans="1:7" ht="66.900000000000006" customHeight="1" x14ac:dyDescent="0.3">
      <c r="A16" s="10" t="s">
        <v>30</v>
      </c>
      <c r="B16" s="11"/>
      <c r="C16" s="11"/>
      <c r="D16" s="11" t="s">
        <v>29</v>
      </c>
      <c r="E16" s="10" t="s">
        <v>30</v>
      </c>
      <c r="F16" s="12">
        <v>1330.4</v>
      </c>
      <c r="G16" s="12">
        <v>1484.2</v>
      </c>
    </row>
    <row r="17" spans="1:7" ht="83.55" customHeight="1" x14ac:dyDescent="0.3">
      <c r="A17" s="10" t="s">
        <v>32</v>
      </c>
      <c r="B17" s="11"/>
      <c r="C17" s="11"/>
      <c r="D17" s="11" t="s">
        <v>31</v>
      </c>
      <c r="E17" s="10" t="s">
        <v>32</v>
      </c>
      <c r="F17" s="12">
        <v>12.1</v>
      </c>
      <c r="G17" s="12">
        <v>12.8</v>
      </c>
    </row>
    <row r="18" spans="1:7" ht="66.900000000000006" customHeight="1" x14ac:dyDescent="0.3">
      <c r="A18" s="10" t="s">
        <v>34</v>
      </c>
      <c r="B18" s="11"/>
      <c r="C18" s="11"/>
      <c r="D18" s="11" t="s">
        <v>33</v>
      </c>
      <c r="E18" s="10" t="s">
        <v>34</v>
      </c>
      <c r="F18" s="12">
        <v>2759.5</v>
      </c>
      <c r="G18" s="12">
        <v>3094.6</v>
      </c>
    </row>
    <row r="19" spans="1:7" ht="66.900000000000006" customHeight="1" x14ac:dyDescent="0.3">
      <c r="A19" s="10" t="s">
        <v>36</v>
      </c>
      <c r="B19" s="11"/>
      <c r="C19" s="11"/>
      <c r="D19" s="11" t="s">
        <v>35</v>
      </c>
      <c r="E19" s="10" t="s">
        <v>36</v>
      </c>
      <c r="F19" s="12">
        <v>-276.10000000000002</v>
      </c>
      <c r="G19" s="12">
        <v>-284.60000000000002</v>
      </c>
    </row>
    <row r="20" spans="1:7" ht="109.2" x14ac:dyDescent="0.3">
      <c r="A20" s="10" t="s">
        <v>38</v>
      </c>
      <c r="B20" s="11"/>
      <c r="C20" s="11"/>
      <c r="D20" s="11" t="s">
        <v>37</v>
      </c>
      <c r="E20" s="10" t="s">
        <v>38</v>
      </c>
      <c r="F20" s="12">
        <v>4500</v>
      </c>
      <c r="G20" s="12">
        <v>4500</v>
      </c>
    </row>
    <row r="21" spans="1:7" ht="109.2" x14ac:dyDescent="0.3">
      <c r="A21" s="10" t="s">
        <v>40</v>
      </c>
      <c r="B21" s="11"/>
      <c r="C21" s="11"/>
      <c r="D21" s="11" t="s">
        <v>39</v>
      </c>
      <c r="E21" s="10" t="s">
        <v>40</v>
      </c>
      <c r="F21" s="12">
        <v>4500</v>
      </c>
      <c r="G21" s="12">
        <v>4500</v>
      </c>
    </row>
    <row r="22" spans="1:7" ht="109.2" x14ac:dyDescent="0.3">
      <c r="A22" s="10" t="s">
        <v>40</v>
      </c>
      <c r="B22" s="11"/>
      <c r="C22" s="11"/>
      <c r="D22" s="11" t="s">
        <v>41</v>
      </c>
      <c r="E22" s="10" t="s">
        <v>40</v>
      </c>
      <c r="F22" s="12">
        <v>4500</v>
      </c>
      <c r="G22" s="12">
        <v>4500</v>
      </c>
    </row>
    <row r="23" spans="1:7" ht="78" x14ac:dyDescent="0.3">
      <c r="A23" s="10" t="s">
        <v>43</v>
      </c>
      <c r="B23" s="11"/>
      <c r="C23" s="11"/>
      <c r="D23" s="11" t="s">
        <v>42</v>
      </c>
      <c r="E23" s="10" t="s">
        <v>43</v>
      </c>
      <c r="F23" s="12">
        <v>37469</v>
      </c>
      <c r="G23" s="12">
        <v>37469</v>
      </c>
    </row>
    <row r="24" spans="1:7" ht="109.2" x14ac:dyDescent="0.3">
      <c r="A24" s="10" t="s">
        <v>45</v>
      </c>
      <c r="B24" s="11"/>
      <c r="C24" s="11"/>
      <c r="D24" s="11" t="s">
        <v>44</v>
      </c>
      <c r="E24" s="10" t="s">
        <v>45</v>
      </c>
      <c r="F24" s="12">
        <v>4324</v>
      </c>
      <c r="G24" s="12">
        <v>4324</v>
      </c>
    </row>
    <row r="25" spans="1:7" ht="50.1" customHeight="1" x14ac:dyDescent="0.3">
      <c r="A25" s="10" t="s">
        <v>47</v>
      </c>
      <c r="B25" s="11"/>
      <c r="C25" s="11"/>
      <c r="D25" s="11" t="s">
        <v>46</v>
      </c>
      <c r="E25" s="10" t="s">
        <v>47</v>
      </c>
      <c r="F25" s="12">
        <v>4324</v>
      </c>
      <c r="G25" s="12">
        <v>4324</v>
      </c>
    </row>
    <row r="26" spans="1:7" ht="46.8" x14ac:dyDescent="0.3">
      <c r="A26" s="10" t="s">
        <v>49</v>
      </c>
      <c r="B26" s="11"/>
      <c r="C26" s="11"/>
      <c r="D26" s="11" t="s">
        <v>48</v>
      </c>
      <c r="E26" s="10" t="s">
        <v>49</v>
      </c>
      <c r="F26" s="12">
        <v>33145</v>
      </c>
      <c r="G26" s="12">
        <v>33145</v>
      </c>
    </row>
    <row r="27" spans="1:7" ht="78" x14ac:dyDescent="0.3">
      <c r="A27" s="10" t="s">
        <v>51</v>
      </c>
      <c r="B27" s="11"/>
      <c r="C27" s="11"/>
      <c r="D27" s="11" t="s">
        <v>50</v>
      </c>
      <c r="E27" s="10" t="s">
        <v>51</v>
      </c>
      <c r="F27" s="12">
        <v>20745</v>
      </c>
      <c r="G27" s="12">
        <v>20745</v>
      </c>
    </row>
    <row r="28" spans="1:7" ht="33.450000000000003" customHeight="1" x14ac:dyDescent="0.3">
      <c r="A28" s="10" t="s">
        <v>53</v>
      </c>
      <c r="B28" s="11"/>
      <c r="C28" s="11"/>
      <c r="D28" s="11" t="s">
        <v>52</v>
      </c>
      <c r="E28" s="10" t="s">
        <v>53</v>
      </c>
      <c r="F28" s="12">
        <v>20745</v>
      </c>
      <c r="G28" s="12">
        <v>20745</v>
      </c>
    </row>
    <row r="29" spans="1:7" ht="93.6" x14ac:dyDescent="0.3">
      <c r="A29" s="10" t="s">
        <v>55</v>
      </c>
      <c r="B29" s="11"/>
      <c r="C29" s="11"/>
      <c r="D29" s="11" t="s">
        <v>54</v>
      </c>
      <c r="E29" s="10" t="s">
        <v>55</v>
      </c>
      <c r="F29" s="12">
        <v>12400</v>
      </c>
      <c r="G29" s="12">
        <v>12400</v>
      </c>
    </row>
    <row r="30" spans="1:7" ht="33.450000000000003" customHeight="1" x14ac:dyDescent="0.3">
      <c r="A30" s="10" t="s">
        <v>57</v>
      </c>
      <c r="B30" s="11"/>
      <c r="C30" s="11"/>
      <c r="D30" s="11" t="s">
        <v>56</v>
      </c>
      <c r="E30" s="10" t="s">
        <v>57</v>
      </c>
      <c r="F30" s="12">
        <v>12400</v>
      </c>
      <c r="G30" s="12">
        <v>12400</v>
      </c>
    </row>
    <row r="31" spans="1:7" ht="33.450000000000003" customHeight="1" x14ac:dyDescent="0.3">
      <c r="A31" s="10" t="s">
        <v>60</v>
      </c>
      <c r="B31" s="11"/>
      <c r="C31" s="11"/>
      <c r="D31" s="11" t="s">
        <v>59</v>
      </c>
      <c r="E31" s="10" t="s">
        <v>60</v>
      </c>
      <c r="F31" s="12">
        <v>3496.2</v>
      </c>
      <c r="G31" s="12">
        <v>3496.2</v>
      </c>
    </row>
    <row r="32" spans="1:7" ht="83.55" customHeight="1" x14ac:dyDescent="0.3">
      <c r="A32" s="10" t="s">
        <v>62</v>
      </c>
      <c r="B32" s="11"/>
      <c r="C32" s="11"/>
      <c r="D32" s="11" t="s">
        <v>61</v>
      </c>
      <c r="E32" s="10" t="s">
        <v>62</v>
      </c>
      <c r="F32" s="12">
        <v>3476.2</v>
      </c>
      <c r="G32" s="12">
        <v>3476.2</v>
      </c>
    </row>
    <row r="33" spans="1:7" ht="66.900000000000006" customHeight="1" x14ac:dyDescent="0.3">
      <c r="A33" s="10" t="s">
        <v>64</v>
      </c>
      <c r="B33" s="11"/>
      <c r="C33" s="11"/>
      <c r="D33" s="11" t="s">
        <v>63</v>
      </c>
      <c r="E33" s="10" t="s">
        <v>64</v>
      </c>
      <c r="F33" s="12">
        <v>3408.8</v>
      </c>
      <c r="G33" s="12">
        <v>3408.8</v>
      </c>
    </row>
    <row r="34" spans="1:7" ht="83.55" customHeight="1" x14ac:dyDescent="0.3">
      <c r="A34" s="10" t="s">
        <v>66</v>
      </c>
      <c r="B34" s="11"/>
      <c r="C34" s="11"/>
      <c r="D34" s="11" t="s">
        <v>65</v>
      </c>
      <c r="E34" s="10" t="s">
        <v>66</v>
      </c>
      <c r="F34" s="12">
        <v>3408.8</v>
      </c>
      <c r="G34" s="12">
        <v>3408.8</v>
      </c>
    </row>
    <row r="35" spans="1:7" ht="83.55" customHeight="1" x14ac:dyDescent="0.3">
      <c r="A35" s="10" t="s">
        <v>68</v>
      </c>
      <c r="B35" s="11"/>
      <c r="C35" s="11"/>
      <c r="D35" s="11" t="s">
        <v>67</v>
      </c>
      <c r="E35" s="10" t="s">
        <v>68</v>
      </c>
      <c r="F35" s="12">
        <v>67.400000000000006</v>
      </c>
      <c r="G35" s="12">
        <v>67.400000000000006</v>
      </c>
    </row>
    <row r="36" spans="1:7" ht="83.55" customHeight="1" x14ac:dyDescent="0.3">
      <c r="A36" s="10" t="s">
        <v>70</v>
      </c>
      <c r="B36" s="11"/>
      <c r="C36" s="11"/>
      <c r="D36" s="11" t="s">
        <v>69</v>
      </c>
      <c r="E36" s="10" t="s">
        <v>70</v>
      </c>
      <c r="F36" s="12">
        <v>67.400000000000006</v>
      </c>
      <c r="G36" s="12">
        <v>67.400000000000006</v>
      </c>
    </row>
    <row r="37" spans="1:7" ht="83.55" customHeight="1" x14ac:dyDescent="0.3">
      <c r="A37" s="10" t="s">
        <v>82</v>
      </c>
      <c r="B37" s="11"/>
      <c r="C37" s="11"/>
      <c r="D37" s="11" t="s">
        <v>81</v>
      </c>
      <c r="E37" s="10" t="s">
        <v>82</v>
      </c>
      <c r="F37" s="12">
        <v>20</v>
      </c>
      <c r="G37" s="12">
        <v>20</v>
      </c>
    </row>
    <row r="38" spans="1:7" ht="83.55" customHeight="1" x14ac:dyDescent="0.3">
      <c r="A38" s="10" t="s">
        <v>84</v>
      </c>
      <c r="B38" s="11"/>
      <c r="C38" s="11"/>
      <c r="D38" s="11" t="s">
        <v>83</v>
      </c>
      <c r="E38" s="10" t="s">
        <v>84</v>
      </c>
      <c r="F38" s="12">
        <v>20</v>
      </c>
      <c r="G38" s="12">
        <v>20</v>
      </c>
    </row>
    <row r="39" spans="1:7" ht="83.55" customHeight="1" x14ac:dyDescent="0.3">
      <c r="A39" s="10" t="s">
        <v>86</v>
      </c>
      <c r="B39" s="11"/>
      <c r="C39" s="11"/>
      <c r="D39" s="11" t="s">
        <v>85</v>
      </c>
      <c r="E39" s="10" t="s">
        <v>86</v>
      </c>
      <c r="F39" s="12">
        <v>20</v>
      </c>
      <c r="G39" s="12">
        <v>20</v>
      </c>
    </row>
    <row r="40" spans="1:7" ht="33.450000000000003" customHeight="1" x14ac:dyDescent="0.3">
      <c r="A40" s="10" t="s">
        <v>88</v>
      </c>
      <c r="B40" s="11"/>
      <c r="C40" s="11"/>
      <c r="D40" s="11" t="s">
        <v>87</v>
      </c>
      <c r="E40" s="10" t="s">
        <v>88</v>
      </c>
      <c r="F40" s="12">
        <v>200</v>
      </c>
      <c r="G40" s="12">
        <v>200</v>
      </c>
    </row>
    <row r="41" spans="1:7" ht="109.2" x14ac:dyDescent="0.3">
      <c r="A41" s="10" t="s">
        <v>90</v>
      </c>
      <c r="B41" s="11"/>
      <c r="C41" s="11"/>
      <c r="D41" s="11" t="s">
        <v>89</v>
      </c>
      <c r="E41" s="10" t="s">
        <v>90</v>
      </c>
      <c r="F41" s="12">
        <v>200</v>
      </c>
      <c r="G41" s="12">
        <v>200</v>
      </c>
    </row>
    <row r="42" spans="1:7" ht="140.4" x14ac:dyDescent="0.3">
      <c r="A42" s="10" t="s">
        <v>92</v>
      </c>
      <c r="B42" s="11"/>
      <c r="C42" s="11"/>
      <c r="D42" s="11" t="s">
        <v>91</v>
      </c>
      <c r="E42" s="10" t="s">
        <v>92</v>
      </c>
      <c r="F42" s="12">
        <v>200</v>
      </c>
      <c r="G42" s="12">
        <v>200</v>
      </c>
    </row>
    <row r="43" spans="1:7" ht="33.450000000000003" customHeight="1" x14ac:dyDescent="0.3">
      <c r="A43" s="10" t="s">
        <v>94</v>
      </c>
      <c r="B43" s="11"/>
      <c r="C43" s="11"/>
      <c r="D43" s="11" t="s">
        <v>93</v>
      </c>
      <c r="E43" s="10" t="s">
        <v>94</v>
      </c>
      <c r="F43" s="12">
        <v>200</v>
      </c>
      <c r="G43" s="12">
        <v>200</v>
      </c>
    </row>
    <row r="44" spans="1:7" ht="33.450000000000003" customHeight="1" x14ac:dyDescent="0.3">
      <c r="A44" s="10" t="s">
        <v>96</v>
      </c>
      <c r="B44" s="11"/>
      <c r="C44" s="11"/>
      <c r="D44" s="11" t="s">
        <v>95</v>
      </c>
      <c r="E44" s="10" t="s">
        <v>96</v>
      </c>
      <c r="F44" s="12">
        <v>2300</v>
      </c>
      <c r="G44" s="12">
        <v>2300</v>
      </c>
    </row>
    <row r="45" spans="1:7" ht="33.450000000000003" customHeight="1" x14ac:dyDescent="0.3">
      <c r="A45" s="10" t="s">
        <v>98</v>
      </c>
      <c r="B45" s="11"/>
      <c r="C45" s="11"/>
      <c r="D45" s="11" t="s">
        <v>97</v>
      </c>
      <c r="E45" s="10" t="s">
        <v>98</v>
      </c>
      <c r="F45" s="12">
        <v>2300</v>
      </c>
      <c r="G45" s="12">
        <v>2300</v>
      </c>
    </row>
    <row r="46" spans="1:7" ht="33.450000000000003" customHeight="1" x14ac:dyDescent="0.3">
      <c r="A46" s="10" t="s">
        <v>100</v>
      </c>
      <c r="B46" s="11"/>
      <c r="C46" s="11"/>
      <c r="D46" s="11" t="s">
        <v>99</v>
      </c>
      <c r="E46" s="10" t="s">
        <v>100</v>
      </c>
      <c r="F46" s="12">
        <v>800</v>
      </c>
      <c r="G46" s="12">
        <v>800</v>
      </c>
    </row>
    <row r="47" spans="1:7" ht="50.1" customHeight="1" x14ac:dyDescent="0.3">
      <c r="A47" s="10" t="s">
        <v>102</v>
      </c>
      <c r="B47" s="11"/>
      <c r="C47" s="11"/>
      <c r="D47" s="11" t="s">
        <v>101</v>
      </c>
      <c r="E47" s="10" t="s">
        <v>102</v>
      </c>
      <c r="F47" s="12">
        <v>800</v>
      </c>
      <c r="G47" s="12">
        <v>800</v>
      </c>
    </row>
    <row r="48" spans="1:7" ht="50.1" customHeight="1" x14ac:dyDescent="0.3">
      <c r="A48" s="10" t="s">
        <v>104</v>
      </c>
      <c r="B48" s="11"/>
      <c r="C48" s="11"/>
      <c r="D48" s="11" t="s">
        <v>103</v>
      </c>
      <c r="E48" s="10" t="s">
        <v>104</v>
      </c>
      <c r="F48" s="12">
        <v>1500</v>
      </c>
      <c r="G48" s="12">
        <v>1500</v>
      </c>
    </row>
    <row r="49" spans="1:7" ht="50.1" customHeight="1" x14ac:dyDescent="0.3">
      <c r="A49" s="10" t="s">
        <v>106</v>
      </c>
      <c r="B49" s="11"/>
      <c r="C49" s="11"/>
      <c r="D49" s="11" t="s">
        <v>105</v>
      </c>
      <c r="E49" s="10" t="s">
        <v>106</v>
      </c>
      <c r="F49" s="12">
        <v>1500</v>
      </c>
      <c r="G49" s="12">
        <v>1500</v>
      </c>
    </row>
    <row r="50" spans="1:7" ht="140.4" x14ac:dyDescent="0.3">
      <c r="A50" s="10" t="s">
        <v>108</v>
      </c>
      <c r="B50" s="11"/>
      <c r="C50" s="11"/>
      <c r="D50" s="11" t="s">
        <v>107</v>
      </c>
      <c r="E50" s="10" t="s">
        <v>108</v>
      </c>
      <c r="F50" s="12">
        <v>29.3</v>
      </c>
      <c r="G50" s="12">
        <v>30.4</v>
      </c>
    </row>
    <row r="51" spans="1:7" ht="50.1" customHeight="1" x14ac:dyDescent="0.3">
      <c r="A51" s="10" t="s">
        <v>110</v>
      </c>
      <c r="B51" s="11"/>
      <c r="C51" s="11"/>
      <c r="D51" s="11" t="s">
        <v>109</v>
      </c>
      <c r="E51" s="10" t="s">
        <v>110</v>
      </c>
      <c r="F51" s="12">
        <v>29.3</v>
      </c>
      <c r="G51" s="12">
        <v>30.4</v>
      </c>
    </row>
    <row r="52" spans="1:7" ht="50.1" customHeight="1" x14ac:dyDescent="0.3">
      <c r="A52" s="10" t="s">
        <v>112</v>
      </c>
      <c r="B52" s="11"/>
      <c r="C52" s="11"/>
      <c r="D52" s="11" t="s">
        <v>111</v>
      </c>
      <c r="E52" s="10" t="s">
        <v>112</v>
      </c>
      <c r="F52" s="12">
        <v>29.3</v>
      </c>
      <c r="G52" s="12">
        <v>30.4</v>
      </c>
    </row>
    <row r="53" spans="1:7" ht="109.2" x14ac:dyDescent="0.3">
      <c r="A53" s="10" t="s">
        <v>114</v>
      </c>
      <c r="B53" s="11"/>
      <c r="C53" s="11"/>
      <c r="D53" s="11" t="s">
        <v>113</v>
      </c>
      <c r="E53" s="10" t="s">
        <v>114</v>
      </c>
      <c r="F53" s="12">
        <v>236</v>
      </c>
      <c r="G53" s="12">
        <v>236</v>
      </c>
    </row>
    <row r="54" spans="1:7" ht="78" x14ac:dyDescent="0.3">
      <c r="A54" s="10" t="s">
        <v>116</v>
      </c>
      <c r="B54" s="11"/>
      <c r="C54" s="11"/>
      <c r="D54" s="11" t="s">
        <v>115</v>
      </c>
      <c r="E54" s="10" t="s">
        <v>116</v>
      </c>
      <c r="F54" s="12">
        <v>236</v>
      </c>
      <c r="G54" s="12">
        <v>236</v>
      </c>
    </row>
    <row r="55" spans="1:7" ht="171.6" x14ac:dyDescent="0.3">
      <c r="A55" s="10" t="s">
        <v>118</v>
      </c>
      <c r="B55" s="11"/>
      <c r="C55" s="11"/>
      <c r="D55" s="11" t="s">
        <v>117</v>
      </c>
      <c r="E55" s="10" t="s">
        <v>118</v>
      </c>
      <c r="F55" s="12">
        <v>236</v>
      </c>
      <c r="G55" s="12">
        <v>236</v>
      </c>
    </row>
    <row r="56" spans="1:7" ht="19.5" customHeight="1" x14ac:dyDescent="0.35">
      <c r="A56" s="4" t="s">
        <v>144</v>
      </c>
      <c r="B56" s="2"/>
      <c r="C56" s="2"/>
      <c r="D56" s="2"/>
      <c r="E56" s="4" t="s">
        <v>144</v>
      </c>
      <c r="F56" s="8">
        <v>71056.399999999994</v>
      </c>
      <c r="G56" s="8">
        <v>72638.600000000006</v>
      </c>
    </row>
    <row r="57" spans="1:7" ht="14.4" x14ac:dyDescent="0.3"/>
  </sheetData>
  <mergeCells count="8">
    <mergeCell ref="F4:F6"/>
    <mergeCell ref="A1:G1"/>
    <mergeCell ref="G4:G6"/>
    <mergeCell ref="A4:A6"/>
    <mergeCell ref="B4:B6"/>
    <mergeCell ref="D4:D6"/>
    <mergeCell ref="C4:C6"/>
    <mergeCell ref="E4:E6"/>
  </mergeCells>
  <pageMargins left="0.39370078740157483" right="0.39370078740157483" top="0.59055118110236227" bottom="0.59055118110236227" header="0.39370078740157483" footer="0.39370078740157483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  <vt:lpstr>'1-й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rep:2.44.0.184</dc:description>
  <cp:lastModifiedBy>user25</cp:lastModifiedBy>
  <cp:lastPrinted>2018-02-28T10:34:12Z</cp:lastPrinted>
  <dcterms:created xsi:type="dcterms:W3CDTF">2017-12-27T08:58:14Z</dcterms:created>
  <dcterms:modified xsi:type="dcterms:W3CDTF">2018-04-11T14:03:50Z</dcterms:modified>
</cp:coreProperties>
</file>