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2375" activeTab="0"/>
  </bookViews>
  <sheets>
    <sheet name="1-ОП" sheetId="1" r:id="rId1"/>
  </sheets>
  <definedNames/>
  <calcPr fullCalcOnLoad="1"/>
</workbook>
</file>

<file path=xl/sharedStrings.xml><?xml version="1.0" encoding="utf-8"?>
<sst xmlns="http://schemas.openxmlformats.org/spreadsheetml/2006/main" count="293" uniqueCount="213">
  <si>
    <t xml:space="preserve">Дислокация </t>
  </si>
  <si>
    <t>Наименование предприятия, тип и класс</t>
  </si>
  <si>
    <t>Кол-во посадочных мест</t>
  </si>
  <si>
    <t>Площадь</t>
  </si>
  <si>
    <t>общая</t>
  </si>
  <si>
    <t>в том числе:</t>
  </si>
  <si>
    <t>торговая</t>
  </si>
  <si>
    <t>летние площадки</t>
  </si>
  <si>
    <t>Форма собственности</t>
  </si>
  <si>
    <t>федеральная</t>
  </si>
  <si>
    <t>муниципальная</t>
  </si>
  <si>
    <t>смешанная</t>
  </si>
  <si>
    <t>частная</t>
  </si>
  <si>
    <t>Местонахождение предприятия, телефон</t>
  </si>
  <si>
    <t>Ф.И.О. руководителя</t>
  </si>
  <si>
    <t>КАФЕ</t>
  </si>
  <si>
    <t>ЗАКУСОЧНЫЕ</t>
  </si>
  <si>
    <t>СТОЛОВЫЕ</t>
  </si>
  <si>
    <t>ОТКРЫТАЯ СЕТЬ:</t>
  </si>
  <si>
    <t>РАЗДАТОЧНЫЕ</t>
  </si>
  <si>
    <t>БУФЕТЫ</t>
  </si>
  <si>
    <t>КРОМЕ ТОГО:</t>
  </si>
  <si>
    <t>СЕЗОННАЯ СЕТЬ</t>
  </si>
  <si>
    <t>в т.ч. самостоятельные</t>
  </si>
  <si>
    <t>в составе предприятия</t>
  </si>
  <si>
    <t>производ-ственная</t>
  </si>
  <si>
    <t>Режим работы</t>
  </si>
  <si>
    <t xml:space="preserve">предприятий общественного питания, действующих на территории Ростовской области  </t>
  </si>
  <si>
    <t>юридические лица</t>
  </si>
  <si>
    <t>инд. предприниматель</t>
  </si>
  <si>
    <t>ФОРМА 1 - ОП (годовая)</t>
  </si>
  <si>
    <t>МАГАЗИН (ОТДЕЛ КУЛИНАРИИ)</t>
  </si>
  <si>
    <t>КАФЕ, ЗАКУСОЧНЫЕ</t>
  </si>
  <si>
    <t>ЗАКРЫТАЯ СЕТЬ:  ПРИ УЧЕБНЫХ ЗАВЕДЕНИЯХ</t>
  </si>
  <si>
    <t>ЗАКРЫТАЯ СЕТЬ:  НА ПРЕДПРИЯТИИ</t>
  </si>
  <si>
    <t>12.00-24.00</t>
  </si>
  <si>
    <t>"SUSHI BOX"</t>
  </si>
  <si>
    <t>пр. Атаманский, 267</t>
  </si>
  <si>
    <t>Мусальянц А.М.</t>
  </si>
  <si>
    <t>11.00-20.00</t>
  </si>
  <si>
    <t>"SUSHI NARNIYA"</t>
  </si>
  <si>
    <t>11.00-22.00</t>
  </si>
  <si>
    <t>Кондитерская "Золотой колос"</t>
  </si>
  <si>
    <t>Арутюнян Е.В.</t>
  </si>
  <si>
    <t>8.00-22.00</t>
  </si>
  <si>
    <t>пр. Атаманский, 129 а</t>
  </si>
  <si>
    <t>8.00-21.00</t>
  </si>
  <si>
    <t>10.00-20.00</t>
  </si>
  <si>
    <t>Коржова Н.И.</t>
  </si>
  <si>
    <t>*</t>
  </si>
  <si>
    <t>08.00-2.00</t>
  </si>
  <si>
    <t>Донцова А.М.</t>
  </si>
  <si>
    <t>Ярош О.Н.</t>
  </si>
  <si>
    <t>09.00-24.00</t>
  </si>
  <si>
    <t>Юзефова С.Н.</t>
  </si>
  <si>
    <t>ул. Портовая,2</t>
  </si>
  <si>
    <t>Токарева О.Л.</t>
  </si>
  <si>
    <t>"Казачья пристань" класс 1</t>
  </si>
  <si>
    <t>09.00-2.00</t>
  </si>
  <si>
    <t>"Усадьба Юзефова"</t>
  </si>
  <si>
    <t>примерно в 6 км по направлению на юго-восток (трасса Семикаракорск-Красноармейский) от города Семикаракорска</t>
  </si>
  <si>
    <t>"Sedvi"</t>
  </si>
  <si>
    <t>ул.Калинина,461</t>
  </si>
  <si>
    <t>10.00-24.00</t>
  </si>
  <si>
    <t>Петросян М.В.</t>
  </si>
  <si>
    <t>"Веранда"</t>
  </si>
  <si>
    <t>5 переулок, 27 а</t>
  </si>
  <si>
    <t>9.00-23.00</t>
  </si>
  <si>
    <t>"Астория"</t>
  </si>
  <si>
    <t>ул.Авилова,12</t>
  </si>
  <si>
    <t>9.00-01.00</t>
  </si>
  <si>
    <t>Шкреба Т.В.</t>
  </si>
  <si>
    <t>"Марина"</t>
  </si>
  <si>
    <t>пар.переправа</t>
  </si>
  <si>
    <t>8.00-3.00</t>
  </si>
  <si>
    <t>Хачатрян К.С.</t>
  </si>
  <si>
    <t>"Акварель"</t>
  </si>
  <si>
    <t>"Эдем"</t>
  </si>
  <si>
    <t>9.00-18.00</t>
  </si>
  <si>
    <t>Коржицкая Н.А.</t>
  </si>
  <si>
    <t>«Крепость»</t>
  </si>
  <si>
    <t>1 пер.,97</t>
  </si>
  <si>
    <t>8.00-17.00</t>
  </si>
  <si>
    <t>ул.Красноармейская,113</t>
  </si>
  <si>
    <t>7.00-15.00</t>
  </si>
  <si>
    <t>«Роза»</t>
  </si>
  <si>
    <t>ул.Авилова,10а</t>
  </si>
  <si>
    <t>8.00-20.00</t>
  </si>
  <si>
    <t>Арутюнян А.К.</t>
  </si>
  <si>
    <t>Терещенко С.Н.</t>
  </si>
  <si>
    <t>«Кристина»</t>
  </si>
  <si>
    <t>8.00-14.00</t>
  </si>
  <si>
    <t>"Палермо"</t>
  </si>
  <si>
    <t>ул. Авилова, 5/4</t>
  </si>
  <si>
    <t>15.00-5.00</t>
  </si>
  <si>
    <t>Акопян Н.А.</t>
  </si>
  <si>
    <t>"Рандеву"</t>
  </si>
  <si>
    <t>пр. В.А. Закруткина, 86</t>
  </si>
  <si>
    <t>Пилоян Э.И.</t>
  </si>
  <si>
    <t>ул. Королева, 5а к.2</t>
  </si>
  <si>
    <t>Шмыгля А.А.</t>
  </si>
  <si>
    <t>«Центральная»</t>
  </si>
  <si>
    <t>5 пер.,21</t>
  </si>
  <si>
    <t>Кафетерий «Токио»</t>
  </si>
  <si>
    <t>5 пер,23</t>
  </si>
  <si>
    <t>10.00-22.00</t>
  </si>
  <si>
    <t>Огай С.О.</t>
  </si>
  <si>
    <t>5 пер., 20</t>
  </si>
  <si>
    <t>10.00-18.00</t>
  </si>
  <si>
    <t>Стерлева Н.П.</t>
  </si>
  <si>
    <t>т/п "Звездочка"</t>
  </si>
  <si>
    <t>примерно в 40 м по направлению на восток от ориентира здание МРЭО</t>
  </si>
  <si>
    <t>Ничик И.И.</t>
  </si>
  <si>
    <t>т/п "Хлебная лавка"</t>
  </si>
  <si>
    <t xml:space="preserve">примерно в 8 м по направлению на юго-запад от строения, расположенного по адресу, г. Семикаракорск, ул. Ленина, 129 </t>
  </si>
  <si>
    <t>ул. Красноармейская, 128</t>
  </si>
  <si>
    <t>"Японский квартал"</t>
  </si>
  <si>
    <t>пр. Атаманский, 60</t>
  </si>
  <si>
    <t>Пяк И.Е.</t>
  </si>
  <si>
    <t>Кирносова Л.Г.</t>
  </si>
  <si>
    <t>ул. А.А. Араканцева, 12</t>
  </si>
  <si>
    <t>"Смак"</t>
  </si>
  <si>
    <t>пер. Зеленый, 18</t>
  </si>
  <si>
    <t>Процевский В.В.</t>
  </si>
  <si>
    <t>сыродельный завод "Семикаракорский"</t>
  </si>
  <si>
    <t>Зайцева Я.С.</t>
  </si>
  <si>
    <t>Столовая  СОШ №1</t>
  </si>
  <si>
    <t>ул.Ленина,127</t>
  </si>
  <si>
    <t>8.00-15.00</t>
  </si>
  <si>
    <t>Ганеев И.А.</t>
  </si>
  <si>
    <t>Столовая  СОШ №2</t>
  </si>
  <si>
    <t>Гердт Н.И.</t>
  </si>
  <si>
    <t>Столовая СОШ №3</t>
  </si>
  <si>
    <t>пр.Атаманский,346</t>
  </si>
  <si>
    <t>Шибанова В.Н.</t>
  </si>
  <si>
    <t>8.00-16.00</t>
  </si>
  <si>
    <t xml:space="preserve"> Шаповалова Т.А.</t>
  </si>
  <si>
    <t>"Сова"</t>
  </si>
  <si>
    <t>ул. Портовая, 1</t>
  </si>
  <si>
    <t>08.00-02.00</t>
  </si>
  <si>
    <t>Рубан А.А.</t>
  </si>
  <si>
    <t>Колосова И.Т.</t>
  </si>
  <si>
    <t>Кафетерий "PARK AVENUE"</t>
  </si>
  <si>
    <t>Кафетерий "Mr.Coffee"</t>
  </si>
  <si>
    <t>примерно в 148 м по направлению на восток от строения, расположенного по адресу: г. Семикаракорск. ул. Ленина, 116</t>
  </si>
  <si>
    <t>"Вкусно, Блин"</t>
  </si>
  <si>
    <t>ул. Авилова, 10</t>
  </si>
  <si>
    <t>Селина Ю.Н.</t>
  </si>
  <si>
    <t>08.00-18.00</t>
  </si>
  <si>
    <t>пр. В.А. Закруткина, 23</t>
  </si>
  <si>
    <t>Столовая ГБПОУ РО "Семикаракорский агротехнологический техникум"</t>
  </si>
  <si>
    <t>ул.А.А. Араканцева,2</t>
  </si>
  <si>
    <t>ул. А.А. Араканцева, 33</t>
  </si>
  <si>
    <t>пр. И.В. Абрамова, 61</t>
  </si>
  <si>
    <t>пр. В.А. Закруткина, 25 а</t>
  </si>
  <si>
    <t>пр. В.А. Закруткина,19/2</t>
  </si>
  <si>
    <t>ВСЕГО: 2</t>
  </si>
  <si>
    <t>08.00-23.00</t>
  </si>
  <si>
    <t>09.00-18.00</t>
  </si>
  <si>
    <t>"Жемчужина"</t>
  </si>
  <si>
    <t>Енокян В.Е.</t>
  </si>
  <si>
    <t>"SUSHI MARKET"</t>
  </si>
  <si>
    <t>ул. А.А. Араканцева, 21/1</t>
  </si>
  <si>
    <t>Ким Д.А.</t>
  </si>
  <si>
    <t>"IROLL"</t>
  </si>
  <si>
    <t>4 переулок, 10</t>
  </si>
  <si>
    <t>10.00-21.30</t>
  </si>
  <si>
    <t>Хан Р.Д.</t>
  </si>
  <si>
    <t xml:space="preserve">в Семикаракорском городском поселении по состоянию на 01.01.2022 </t>
  </si>
  <si>
    <t>Арсенов Н.А.</t>
  </si>
  <si>
    <t>Кузнецов А.В.</t>
  </si>
  <si>
    <t>«Закусочная»</t>
  </si>
  <si>
    <t>Дуля О.Н.</t>
  </si>
  <si>
    <t>т/п "На привале"</t>
  </si>
  <si>
    <t>8.00-19.00</t>
  </si>
  <si>
    <t>Долганина С.В.</t>
  </si>
  <si>
    <t>пр. В.А. Закруткина, 20/1</t>
  </si>
  <si>
    <t>Кондитерская "Золотой Колос"</t>
  </si>
  <si>
    <t>ул. Королева, 13</t>
  </si>
  <si>
    <t>т/п «SHAURMEN"</t>
  </si>
  <si>
    <t>т/п «ЭкоSHAURMEN"</t>
  </si>
  <si>
    <t>Ростовская область, Семикаракорский район, примерно в 7 м по направлению на восток от строения, расположенного по адресу: г. Семикаракорск, ул. Строителей, 1/3</t>
  </si>
  <si>
    <t>Ростовская область, р-н Семикаракорский, массив земель реорганизованного сельскохозяйственного предприятия АО "Донское"</t>
  </si>
  <si>
    <t>"Чебуречная № 1"</t>
  </si>
  <si>
    <t>ул. Калинина, 417</t>
  </si>
  <si>
    <t>08.00-20.00</t>
  </si>
  <si>
    <t>Фудтрак</t>
  </si>
  <si>
    <t>9.00- 15.00</t>
  </si>
  <si>
    <t>ВСЕГО: 4</t>
  </si>
  <si>
    <t>"Закусочная"</t>
  </si>
  <si>
    <t>Рафаэлян С.С.</t>
  </si>
  <si>
    <t>Семикаракорский район, 1,6 км к востоку от г. Семикаракорска вдоль автодороги Ольгинская-Волгодонск</t>
  </si>
  <si>
    <t>"Халял"</t>
  </si>
  <si>
    <t>Ростовская область, г. Семикаракорск, пр. И.В. Абрамова, 38</t>
  </si>
  <si>
    <t>8.00-18.00</t>
  </si>
  <si>
    <t>Курбонов Э.У.</t>
  </si>
  <si>
    <t>"Шаурма Хаус"</t>
  </si>
  <si>
    <t>г. Семикаракорск, ул. Калинина, 432</t>
  </si>
  <si>
    <t>"Mr.Doner"</t>
  </si>
  <si>
    <t>ВСЕГО: 42</t>
  </si>
  <si>
    <t>РЕСТОРАНЫ (3)</t>
  </si>
  <si>
    <t>БАРЫ (2)</t>
  </si>
  <si>
    <t>КАФЕ (7)</t>
  </si>
  <si>
    <t>ЗАКУСОЧНЫЕ (11)</t>
  </si>
  <si>
    <t>СТОЛОВЫЕ (1)</t>
  </si>
  <si>
    <t>КАФЕТЕРИЙ (7)</t>
  </si>
  <si>
    <t>ПРЕДПРИЯТИЕ БЫСТРОГО ПИТАНИЯ (11)</t>
  </si>
  <si>
    <t>Фудрак "BRIDGE"</t>
  </si>
  <si>
    <t>100 метров по направлению на запад от строения, расположенного по адресу: г. Семикаракорск, пр. В.А. Закруткина, 20/1</t>
  </si>
  <si>
    <t>пн-чт 10.00-22.00, пт.-вс 10.00-23.00</t>
  </si>
  <si>
    <t>Харламов Е.В.</t>
  </si>
  <si>
    <t>г. Семикаракорск, ул. Строителей, 1/3</t>
  </si>
  <si>
    <t>Ростовская область, г. Семикаракорск, ул. Строителей 1/3 (район МБУЗ "ЦРБ")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</si>
</sst>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mm/yy"/>
  </numFmts>
  <fonts count="43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/>
    </xf>
    <xf numFmtId="0" fontId="6" fillId="0" borderId="25" xfId="0" applyFont="1" applyBorder="1" applyAlignment="1">
      <alignment horizontal="center" vertical="top" wrapText="1"/>
    </xf>
    <xf numFmtId="0" fontId="6" fillId="0" borderId="25" xfId="0" applyFont="1" applyBorder="1" applyAlignment="1">
      <alignment vertical="top" wrapText="1"/>
    </xf>
    <xf numFmtId="0" fontId="6" fillId="0" borderId="25" xfId="0" applyFont="1" applyBorder="1" applyAlignment="1">
      <alignment horizontal="center" vertical="center" wrapText="1"/>
    </xf>
    <xf numFmtId="177" fontId="6" fillId="0" borderId="25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/>
    </xf>
    <xf numFmtId="0" fontId="6" fillId="0" borderId="26" xfId="0" applyFont="1" applyBorder="1" applyAlignment="1">
      <alignment horizontal="center" vertical="top" wrapText="1"/>
    </xf>
    <xf numFmtId="16" fontId="6" fillId="0" borderId="26" xfId="0" applyNumberFormat="1" applyFont="1" applyBorder="1" applyAlignment="1">
      <alignment horizontal="center" vertical="top" wrapText="1"/>
    </xf>
    <xf numFmtId="0" fontId="4" fillId="33" borderId="29" xfId="0" applyFont="1" applyFill="1" applyBorder="1" applyAlignment="1">
      <alignment horizontal="left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top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left" vertical="top" wrapText="1"/>
    </xf>
    <xf numFmtId="0" fontId="6" fillId="34" borderId="30" xfId="0" applyFont="1" applyFill="1" applyBorder="1" applyAlignment="1">
      <alignment horizontal="left" vertical="top" wrapText="1"/>
    </xf>
    <xf numFmtId="0" fontId="6" fillId="0" borderId="33" xfId="0" applyFont="1" applyBorder="1" applyAlignment="1">
      <alignment horizontal="left" vertical="top" wrapText="1"/>
    </xf>
    <xf numFmtId="1" fontId="6" fillId="0" borderId="28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29" xfId="0" applyFont="1" applyBorder="1" applyAlignment="1">
      <alignment horizontal="center" vertical="center" wrapText="1"/>
    </xf>
    <xf numFmtId="176" fontId="6" fillId="0" borderId="28" xfId="0" applyNumberFormat="1" applyFont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7" fillId="33" borderId="27" xfId="0" applyFont="1" applyFill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left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left" vertical="center" wrapText="1"/>
    </xf>
    <xf numFmtId="176" fontId="6" fillId="0" borderId="25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top" wrapText="1"/>
    </xf>
    <xf numFmtId="1" fontId="6" fillId="0" borderId="25" xfId="0" applyNumberFormat="1" applyFont="1" applyBorder="1" applyAlignment="1">
      <alignment horizontal="center" vertical="center" wrapText="1"/>
    </xf>
    <xf numFmtId="1" fontId="6" fillId="0" borderId="30" xfId="0" applyNumberFormat="1" applyFont="1" applyBorder="1" applyAlignment="1">
      <alignment horizontal="center" vertical="center" wrapText="1"/>
    </xf>
    <xf numFmtId="0" fontId="7" fillId="0" borderId="39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1" fontId="4" fillId="0" borderId="39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44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39" xfId="0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33" borderId="48" xfId="0" applyFont="1" applyFill="1" applyBorder="1" applyAlignment="1">
      <alignment horizontal="center" vertical="center" wrapText="1"/>
    </xf>
    <xf numFmtId="0" fontId="1" fillId="33" borderId="49" xfId="0" applyFont="1" applyFill="1" applyBorder="1" applyAlignment="1">
      <alignment horizontal="center" vertical="center" wrapText="1"/>
    </xf>
    <xf numFmtId="0" fontId="1" fillId="33" borderId="50" xfId="0" applyFont="1" applyFill="1" applyBorder="1" applyAlignment="1">
      <alignment horizontal="center" vertical="center" wrapText="1"/>
    </xf>
    <xf numFmtId="0" fontId="1" fillId="33" borderId="51" xfId="0" applyFont="1" applyFill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textRotation="90" wrapText="1"/>
    </xf>
    <xf numFmtId="0" fontId="2" fillId="0" borderId="47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33" borderId="54" xfId="0" applyFont="1" applyFill="1" applyBorder="1" applyAlignment="1">
      <alignment horizontal="center" vertical="center" wrapText="1"/>
    </xf>
    <xf numFmtId="0" fontId="1" fillId="33" borderId="55" xfId="0" applyFont="1" applyFill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tabSelected="1" zoomScalePageLayoutView="0" workbookViewId="0" topLeftCell="A67">
      <selection activeCell="I100" sqref="I100"/>
    </sheetView>
  </sheetViews>
  <sheetFormatPr defaultColWidth="9.00390625" defaultRowHeight="12.75"/>
  <cols>
    <col min="1" max="1" width="20.625" style="0" customWidth="1"/>
    <col min="2" max="2" width="10.25390625" style="0" customWidth="1"/>
    <col min="3" max="3" width="10.625" style="0" customWidth="1"/>
    <col min="4" max="4" width="10.875" style="0" customWidth="1"/>
    <col min="5" max="5" width="8.25390625" style="0" customWidth="1"/>
    <col min="6" max="6" width="7.625" style="0" customWidth="1"/>
    <col min="7" max="7" width="18.75390625" style="0" customWidth="1"/>
    <col min="8" max="8" width="9.875" style="0" customWidth="1"/>
    <col min="9" max="9" width="13.00390625" style="0" customWidth="1"/>
    <col min="10" max="10" width="6.625" style="0" customWidth="1"/>
    <col min="11" max="11" width="6.875" style="0" customWidth="1"/>
    <col min="12" max="12" width="6.625" style="0" customWidth="1"/>
    <col min="13" max="13" width="8.125" style="0" customWidth="1"/>
    <col min="14" max="14" width="5.125" style="0" customWidth="1"/>
    <col min="15" max="15" width="4.125" style="0" customWidth="1"/>
  </cols>
  <sheetData>
    <row r="1" spans="1:14" ht="15.7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14.25">
      <c r="A2" s="103" t="s">
        <v>27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 ht="14.25">
      <c r="A3" s="103" t="s">
        <v>168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14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 customHeight="1" thickBot="1">
      <c r="A5" s="104" t="s">
        <v>30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</row>
    <row r="6" spans="1:15" ht="19.5" customHeight="1" thickBot="1">
      <c r="A6" s="105" t="s">
        <v>1</v>
      </c>
      <c r="B6" s="105" t="s">
        <v>2</v>
      </c>
      <c r="C6" s="122" t="s">
        <v>3</v>
      </c>
      <c r="D6" s="123"/>
      <c r="E6" s="123"/>
      <c r="F6" s="124"/>
      <c r="G6" s="105" t="s">
        <v>13</v>
      </c>
      <c r="H6" s="105" t="s">
        <v>26</v>
      </c>
      <c r="I6" s="105" t="s">
        <v>14</v>
      </c>
      <c r="J6" s="122" t="s">
        <v>8</v>
      </c>
      <c r="K6" s="123"/>
      <c r="L6" s="123"/>
      <c r="M6" s="123"/>
      <c r="N6" s="123"/>
      <c r="O6" s="124"/>
    </row>
    <row r="7" spans="1:15" ht="16.5" customHeight="1" thickBot="1">
      <c r="A7" s="106"/>
      <c r="B7" s="106"/>
      <c r="C7" s="134" t="s">
        <v>4</v>
      </c>
      <c r="D7" s="122" t="s">
        <v>5</v>
      </c>
      <c r="E7" s="123"/>
      <c r="F7" s="124"/>
      <c r="G7" s="106"/>
      <c r="H7" s="106"/>
      <c r="I7" s="106"/>
      <c r="J7" s="108" t="s">
        <v>9</v>
      </c>
      <c r="K7" s="108" t="s">
        <v>10</v>
      </c>
      <c r="L7" s="108" t="s">
        <v>11</v>
      </c>
      <c r="M7" s="136" t="s">
        <v>12</v>
      </c>
      <c r="N7" s="137"/>
      <c r="O7" s="138"/>
    </row>
    <row r="8" spans="1:15" ht="39" customHeight="1" thickBot="1">
      <c r="A8" s="107"/>
      <c r="B8" s="107"/>
      <c r="C8" s="135"/>
      <c r="D8" s="11" t="s">
        <v>6</v>
      </c>
      <c r="E8" s="12" t="s">
        <v>25</v>
      </c>
      <c r="F8" s="12" t="s">
        <v>7</v>
      </c>
      <c r="G8" s="107"/>
      <c r="H8" s="107"/>
      <c r="I8" s="107"/>
      <c r="J8" s="109"/>
      <c r="K8" s="109"/>
      <c r="L8" s="109"/>
      <c r="M8" s="15" t="s">
        <v>28</v>
      </c>
      <c r="N8" s="139" t="s">
        <v>29</v>
      </c>
      <c r="O8" s="140"/>
    </row>
    <row r="9" spans="1:15" ht="13.5" thickBot="1">
      <c r="A9" s="5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13">
        <v>13</v>
      </c>
      <c r="N9" s="141">
        <v>14</v>
      </c>
      <c r="O9" s="142"/>
    </row>
    <row r="10" spans="1:15" ht="13.5" thickBot="1">
      <c r="A10" s="117" t="s">
        <v>18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9"/>
    </row>
    <row r="11" spans="1:15" ht="13.5" thickBot="1">
      <c r="A11" s="41" t="s">
        <v>200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115"/>
      <c r="O11" s="116"/>
    </row>
    <row r="12" spans="1:15" ht="12.75">
      <c r="A12" s="38" t="s">
        <v>57</v>
      </c>
      <c r="B12" s="39">
        <v>70</v>
      </c>
      <c r="C12" s="39">
        <v>186</v>
      </c>
      <c r="D12" s="39">
        <v>72</v>
      </c>
      <c r="E12" s="39">
        <v>31</v>
      </c>
      <c r="F12" s="39">
        <v>100</v>
      </c>
      <c r="G12" s="39" t="s">
        <v>55</v>
      </c>
      <c r="H12" s="40" t="s">
        <v>58</v>
      </c>
      <c r="I12" s="39" t="s">
        <v>56</v>
      </c>
      <c r="J12" s="26"/>
      <c r="K12" s="26"/>
      <c r="L12" s="26"/>
      <c r="M12" s="26" t="s">
        <v>49</v>
      </c>
      <c r="N12" s="110"/>
      <c r="O12" s="110"/>
    </row>
    <row r="13" spans="1:15" ht="67.5">
      <c r="A13" s="33" t="s">
        <v>59</v>
      </c>
      <c r="B13" s="34">
        <v>100</v>
      </c>
      <c r="C13" s="34">
        <v>930.4</v>
      </c>
      <c r="D13" s="34">
        <v>670.4</v>
      </c>
      <c r="E13" s="34">
        <v>200</v>
      </c>
      <c r="F13" s="35"/>
      <c r="G13" s="36" t="s">
        <v>60</v>
      </c>
      <c r="H13" s="37" t="s">
        <v>53</v>
      </c>
      <c r="I13" s="36" t="s">
        <v>54</v>
      </c>
      <c r="J13" s="24"/>
      <c r="K13" s="24"/>
      <c r="L13" s="24"/>
      <c r="M13" s="24" t="s">
        <v>49</v>
      </c>
      <c r="N13" s="111"/>
      <c r="O13" s="111"/>
    </row>
    <row r="14" spans="1:15" ht="13.5" thickBot="1">
      <c r="A14" s="54" t="s">
        <v>61</v>
      </c>
      <c r="B14" s="55">
        <v>36</v>
      </c>
      <c r="C14" s="55">
        <v>168.7</v>
      </c>
      <c r="D14" s="55">
        <v>76</v>
      </c>
      <c r="E14" s="55">
        <v>28</v>
      </c>
      <c r="F14" s="55">
        <v>64.7</v>
      </c>
      <c r="G14" s="55" t="s">
        <v>62</v>
      </c>
      <c r="H14" s="55" t="s">
        <v>63</v>
      </c>
      <c r="I14" s="55" t="s">
        <v>64</v>
      </c>
      <c r="J14" s="56"/>
      <c r="K14" s="56"/>
      <c r="L14" s="56"/>
      <c r="M14" s="56"/>
      <c r="N14" s="112" t="s">
        <v>49</v>
      </c>
      <c r="O14" s="112"/>
    </row>
    <row r="15" spans="1:15" ht="12.75">
      <c r="A15" s="82" t="s">
        <v>201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4"/>
      <c r="N15" s="125"/>
      <c r="O15" s="126"/>
    </row>
    <row r="16" spans="1:15" ht="12.75">
      <c r="A16" s="88" t="s">
        <v>65</v>
      </c>
      <c r="B16" s="36">
        <v>30</v>
      </c>
      <c r="C16" s="36">
        <v>147</v>
      </c>
      <c r="D16" s="36">
        <v>72</v>
      </c>
      <c r="E16" s="36">
        <v>54</v>
      </c>
      <c r="F16" s="36"/>
      <c r="G16" s="36" t="s">
        <v>66</v>
      </c>
      <c r="H16" s="36" t="s">
        <v>67</v>
      </c>
      <c r="I16" s="36" t="s">
        <v>52</v>
      </c>
      <c r="J16" s="36"/>
      <c r="K16" s="36"/>
      <c r="L16" s="25"/>
      <c r="M16" s="25"/>
      <c r="N16" s="113" t="s">
        <v>49</v>
      </c>
      <c r="O16" s="114"/>
    </row>
    <row r="17" spans="1:15" ht="12.75">
      <c r="A17" s="88" t="s">
        <v>137</v>
      </c>
      <c r="B17" s="36">
        <v>35</v>
      </c>
      <c r="C17" s="36">
        <v>130</v>
      </c>
      <c r="D17" s="89">
        <v>50</v>
      </c>
      <c r="E17" s="36"/>
      <c r="F17" s="89">
        <v>80</v>
      </c>
      <c r="G17" s="36" t="s">
        <v>138</v>
      </c>
      <c r="H17" s="36" t="s">
        <v>139</v>
      </c>
      <c r="I17" s="36" t="s">
        <v>140</v>
      </c>
      <c r="J17" s="36"/>
      <c r="K17" s="36"/>
      <c r="L17" s="25"/>
      <c r="M17" s="25" t="s">
        <v>49</v>
      </c>
      <c r="N17" s="100"/>
      <c r="O17" s="101"/>
    </row>
    <row r="18" spans="1:15" ht="13.5" thickBot="1">
      <c r="A18" s="85" t="s">
        <v>202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7"/>
      <c r="N18" s="127"/>
      <c r="O18" s="128"/>
    </row>
    <row r="19" spans="1:15" ht="12.75">
      <c r="A19" s="51" t="s">
        <v>68</v>
      </c>
      <c r="B19" s="52">
        <v>60</v>
      </c>
      <c r="C19" s="52">
        <v>136</v>
      </c>
      <c r="D19" s="52">
        <v>93</v>
      </c>
      <c r="E19" s="52">
        <v>43</v>
      </c>
      <c r="F19" s="52"/>
      <c r="G19" s="52" t="s">
        <v>69</v>
      </c>
      <c r="H19" s="52" t="s">
        <v>70</v>
      </c>
      <c r="I19" s="52" t="s">
        <v>71</v>
      </c>
      <c r="J19" s="52"/>
      <c r="K19" s="52"/>
      <c r="L19" s="53"/>
      <c r="M19" s="59"/>
      <c r="N19" s="113" t="s">
        <v>49</v>
      </c>
      <c r="O19" s="114"/>
    </row>
    <row r="20" spans="1:15" ht="12.75">
      <c r="A20" s="31" t="s">
        <v>72</v>
      </c>
      <c r="B20" s="30">
        <v>80</v>
      </c>
      <c r="C20" s="30">
        <v>232</v>
      </c>
      <c r="D20" s="30">
        <v>7</v>
      </c>
      <c r="E20" s="30">
        <v>45</v>
      </c>
      <c r="F20" s="30">
        <v>180</v>
      </c>
      <c r="G20" s="30" t="s">
        <v>73</v>
      </c>
      <c r="H20" s="30" t="s">
        <v>74</v>
      </c>
      <c r="I20" s="30" t="s">
        <v>75</v>
      </c>
      <c r="J20" s="30"/>
      <c r="K20" s="30"/>
      <c r="L20" s="46"/>
      <c r="M20" s="60"/>
      <c r="N20" s="113" t="s">
        <v>49</v>
      </c>
      <c r="O20" s="114"/>
    </row>
    <row r="21" spans="1:15" ht="22.5">
      <c r="A21" s="31" t="s">
        <v>76</v>
      </c>
      <c r="B21" s="30">
        <v>80</v>
      </c>
      <c r="C21" s="30">
        <v>220</v>
      </c>
      <c r="D21" s="30">
        <v>146</v>
      </c>
      <c r="E21" s="30">
        <v>74</v>
      </c>
      <c r="F21" s="30"/>
      <c r="G21" s="30" t="s">
        <v>154</v>
      </c>
      <c r="H21" s="30" t="s">
        <v>47</v>
      </c>
      <c r="I21" s="30" t="s">
        <v>48</v>
      </c>
      <c r="J21" s="30"/>
      <c r="K21" s="30"/>
      <c r="L21" s="46"/>
      <c r="M21" s="60"/>
      <c r="N21" s="113" t="s">
        <v>49</v>
      </c>
      <c r="O21" s="114"/>
    </row>
    <row r="22" spans="1:15" ht="12.75">
      <c r="A22" s="31" t="s">
        <v>77</v>
      </c>
      <c r="B22" s="30">
        <v>40</v>
      </c>
      <c r="C22" s="30">
        <v>100</v>
      </c>
      <c r="D22" s="30">
        <v>50</v>
      </c>
      <c r="E22" s="30">
        <v>50</v>
      </c>
      <c r="F22" s="30"/>
      <c r="G22" s="30" t="s">
        <v>155</v>
      </c>
      <c r="H22" s="30" t="s">
        <v>78</v>
      </c>
      <c r="I22" s="30" t="s">
        <v>79</v>
      </c>
      <c r="J22" s="30"/>
      <c r="K22" s="30"/>
      <c r="L22" s="46"/>
      <c r="M22" s="60"/>
      <c r="N22" s="113" t="s">
        <v>49</v>
      </c>
      <c r="O22" s="114"/>
    </row>
    <row r="23" spans="1:15" ht="12.75">
      <c r="A23" s="47" t="s">
        <v>80</v>
      </c>
      <c r="B23" s="30">
        <v>40</v>
      </c>
      <c r="C23" s="30">
        <v>260</v>
      </c>
      <c r="D23" s="30">
        <v>30</v>
      </c>
      <c r="E23" s="30">
        <v>100</v>
      </c>
      <c r="F23" s="30"/>
      <c r="G23" s="30" t="s">
        <v>81</v>
      </c>
      <c r="H23" s="30" t="s">
        <v>35</v>
      </c>
      <c r="I23" s="48" t="s">
        <v>89</v>
      </c>
      <c r="J23" s="30"/>
      <c r="K23" s="30"/>
      <c r="L23" s="46"/>
      <c r="M23" s="60"/>
      <c r="N23" s="113" t="s">
        <v>49</v>
      </c>
      <c r="O23" s="114"/>
    </row>
    <row r="24" spans="1:15" ht="22.5">
      <c r="A24" s="31" t="s">
        <v>59</v>
      </c>
      <c r="B24" s="30">
        <v>100</v>
      </c>
      <c r="C24" s="30">
        <v>582.1</v>
      </c>
      <c r="D24" s="30">
        <v>391.4</v>
      </c>
      <c r="E24" s="30">
        <v>180.1</v>
      </c>
      <c r="F24" s="30"/>
      <c r="G24" s="30" t="s">
        <v>176</v>
      </c>
      <c r="H24" s="30" t="s">
        <v>63</v>
      </c>
      <c r="I24" s="30" t="s">
        <v>54</v>
      </c>
      <c r="J24" s="30"/>
      <c r="K24" s="30"/>
      <c r="L24" s="46"/>
      <c r="M24" s="60" t="s">
        <v>49</v>
      </c>
      <c r="N24" s="113"/>
      <c r="O24" s="114"/>
    </row>
    <row r="25" spans="1:15" ht="13.5" thickBot="1">
      <c r="A25" s="61" t="s">
        <v>159</v>
      </c>
      <c r="B25" s="49">
        <v>40</v>
      </c>
      <c r="C25" s="49">
        <v>189</v>
      </c>
      <c r="D25" s="49">
        <v>139</v>
      </c>
      <c r="E25" s="49">
        <v>34.1</v>
      </c>
      <c r="F25" s="49"/>
      <c r="G25" s="49" t="s">
        <v>153</v>
      </c>
      <c r="H25" s="49" t="s">
        <v>35</v>
      </c>
      <c r="I25" s="49" t="s">
        <v>160</v>
      </c>
      <c r="J25" s="49"/>
      <c r="K25" s="49"/>
      <c r="L25" s="50"/>
      <c r="M25" s="62"/>
      <c r="N25" s="151" t="s">
        <v>49</v>
      </c>
      <c r="O25" s="152"/>
    </row>
    <row r="26" spans="1:15" ht="13.5" thickBot="1">
      <c r="A26" s="41" t="s">
        <v>203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3"/>
      <c r="N26" s="125"/>
      <c r="O26" s="126"/>
    </row>
    <row r="27" spans="1:15" ht="12.75">
      <c r="A27" s="31" t="s">
        <v>171</v>
      </c>
      <c r="B27" s="30">
        <v>12</v>
      </c>
      <c r="C27" s="30">
        <v>73</v>
      </c>
      <c r="D27" s="30">
        <v>30</v>
      </c>
      <c r="E27" s="30">
        <v>23</v>
      </c>
      <c r="F27" s="30"/>
      <c r="G27" s="30" t="s">
        <v>83</v>
      </c>
      <c r="H27" s="30" t="s">
        <v>84</v>
      </c>
      <c r="I27" s="30" t="s">
        <v>170</v>
      </c>
      <c r="J27" s="30"/>
      <c r="K27" s="30"/>
      <c r="L27" s="46"/>
      <c r="M27" s="60"/>
      <c r="N27" s="113" t="s">
        <v>49</v>
      </c>
      <c r="O27" s="114"/>
    </row>
    <row r="28" spans="1:15" ht="56.25">
      <c r="A28" s="31" t="s">
        <v>189</v>
      </c>
      <c r="B28" s="30">
        <v>12</v>
      </c>
      <c r="C28" s="30">
        <v>43</v>
      </c>
      <c r="D28" s="30">
        <v>28</v>
      </c>
      <c r="E28" s="30">
        <v>15</v>
      </c>
      <c r="F28" s="30"/>
      <c r="G28" s="30" t="s">
        <v>191</v>
      </c>
      <c r="H28" s="30" t="s">
        <v>87</v>
      </c>
      <c r="I28" s="30" t="s">
        <v>170</v>
      </c>
      <c r="J28" s="30"/>
      <c r="K28" s="30"/>
      <c r="L28" s="46"/>
      <c r="M28" s="60"/>
      <c r="N28" s="100" t="s">
        <v>49</v>
      </c>
      <c r="O28" s="101"/>
    </row>
    <row r="29" spans="1:15" ht="12.75">
      <c r="A29" s="31" t="s">
        <v>85</v>
      </c>
      <c r="B29" s="30">
        <v>40</v>
      </c>
      <c r="C29" s="30">
        <v>159</v>
      </c>
      <c r="D29" s="30">
        <v>76</v>
      </c>
      <c r="E29" s="30">
        <v>83</v>
      </c>
      <c r="F29" s="30"/>
      <c r="G29" s="30" t="s">
        <v>86</v>
      </c>
      <c r="H29" s="30" t="s">
        <v>87</v>
      </c>
      <c r="I29" s="30" t="s">
        <v>88</v>
      </c>
      <c r="J29" s="30"/>
      <c r="K29" s="30"/>
      <c r="L29" s="46"/>
      <c r="M29" s="60"/>
      <c r="N29" s="113" t="s">
        <v>49</v>
      </c>
      <c r="O29" s="114"/>
    </row>
    <row r="30" spans="1:15" ht="12.75">
      <c r="A30" s="31" t="s">
        <v>90</v>
      </c>
      <c r="B30" s="30">
        <v>30</v>
      </c>
      <c r="C30" s="48">
        <v>97</v>
      </c>
      <c r="D30" s="30">
        <v>37</v>
      </c>
      <c r="E30" s="30">
        <v>54</v>
      </c>
      <c r="F30" s="30"/>
      <c r="G30" s="30" t="s">
        <v>83</v>
      </c>
      <c r="H30" s="30" t="s">
        <v>91</v>
      </c>
      <c r="I30" s="30" t="s">
        <v>141</v>
      </c>
      <c r="J30" s="30"/>
      <c r="K30" s="30"/>
      <c r="L30" s="46"/>
      <c r="M30" s="60"/>
      <c r="N30" s="113" t="s">
        <v>49</v>
      </c>
      <c r="O30" s="114"/>
    </row>
    <row r="31" spans="1:15" ht="12.75">
      <c r="A31" s="65" t="s">
        <v>92</v>
      </c>
      <c r="B31" s="30">
        <v>40</v>
      </c>
      <c r="C31" s="30">
        <v>415</v>
      </c>
      <c r="D31" s="30">
        <v>375</v>
      </c>
      <c r="E31" s="30">
        <v>40</v>
      </c>
      <c r="F31" s="30"/>
      <c r="G31" s="30" t="s">
        <v>93</v>
      </c>
      <c r="H31" s="30" t="s">
        <v>94</v>
      </c>
      <c r="I31" s="30" t="s">
        <v>95</v>
      </c>
      <c r="J31" s="30"/>
      <c r="K31" s="30"/>
      <c r="L31" s="46"/>
      <c r="M31" s="60"/>
      <c r="N31" s="113" t="s">
        <v>49</v>
      </c>
      <c r="O31" s="114"/>
    </row>
    <row r="32" spans="1:15" ht="12.75">
      <c r="A32" s="65" t="s">
        <v>96</v>
      </c>
      <c r="B32" s="30">
        <v>10</v>
      </c>
      <c r="C32" s="30">
        <v>29</v>
      </c>
      <c r="D32" s="30">
        <v>19</v>
      </c>
      <c r="E32" s="30">
        <v>10</v>
      </c>
      <c r="F32" s="30">
        <v>19</v>
      </c>
      <c r="G32" s="30" t="s">
        <v>97</v>
      </c>
      <c r="H32" s="30" t="s">
        <v>44</v>
      </c>
      <c r="I32" s="30" t="s">
        <v>98</v>
      </c>
      <c r="J32" s="30"/>
      <c r="K32" s="30"/>
      <c r="L32" s="46"/>
      <c r="M32" s="60"/>
      <c r="N32" s="113" t="s">
        <v>49</v>
      </c>
      <c r="O32" s="114"/>
    </row>
    <row r="33" spans="1:15" ht="12.75">
      <c r="A33" s="65" t="s">
        <v>36</v>
      </c>
      <c r="B33" s="30">
        <v>6</v>
      </c>
      <c r="C33" s="30">
        <v>55</v>
      </c>
      <c r="D33" s="30">
        <v>30</v>
      </c>
      <c r="E33" s="30"/>
      <c r="F33" s="30"/>
      <c r="G33" s="30" t="s">
        <v>37</v>
      </c>
      <c r="H33" s="30" t="s">
        <v>39</v>
      </c>
      <c r="I33" s="30" t="s">
        <v>38</v>
      </c>
      <c r="J33" s="30"/>
      <c r="K33" s="30"/>
      <c r="L33" s="46"/>
      <c r="M33" s="60"/>
      <c r="N33" s="113" t="s">
        <v>49</v>
      </c>
      <c r="O33" s="114"/>
    </row>
    <row r="34" spans="1:15" ht="19.5" customHeight="1">
      <c r="A34" s="65" t="s">
        <v>161</v>
      </c>
      <c r="B34" s="30"/>
      <c r="C34" s="30">
        <v>12</v>
      </c>
      <c r="D34" s="30">
        <v>10</v>
      </c>
      <c r="E34" s="30">
        <v>2</v>
      </c>
      <c r="F34" s="30"/>
      <c r="G34" s="30" t="s">
        <v>162</v>
      </c>
      <c r="H34" s="30" t="s">
        <v>157</v>
      </c>
      <c r="I34" s="30" t="s">
        <v>163</v>
      </c>
      <c r="J34" s="30"/>
      <c r="K34" s="30"/>
      <c r="L34" s="46"/>
      <c r="M34" s="60"/>
      <c r="N34" s="113" t="s">
        <v>49</v>
      </c>
      <c r="O34" s="114"/>
    </row>
    <row r="35" spans="1:15" ht="19.5" customHeight="1">
      <c r="A35" s="66" t="s">
        <v>164</v>
      </c>
      <c r="B35" s="49"/>
      <c r="C35" s="49">
        <v>30</v>
      </c>
      <c r="D35" s="49">
        <v>30</v>
      </c>
      <c r="E35" s="49"/>
      <c r="F35" s="49"/>
      <c r="G35" s="49" t="s">
        <v>165</v>
      </c>
      <c r="H35" s="49" t="s">
        <v>166</v>
      </c>
      <c r="I35" s="49" t="s">
        <v>167</v>
      </c>
      <c r="J35" s="49"/>
      <c r="K35" s="49"/>
      <c r="L35" s="50"/>
      <c r="M35" s="62"/>
      <c r="N35" s="100" t="s">
        <v>49</v>
      </c>
      <c r="O35" s="101"/>
    </row>
    <row r="36" spans="1:15" ht="19.5" customHeight="1">
      <c r="A36" s="66" t="s">
        <v>183</v>
      </c>
      <c r="B36" s="49">
        <v>6</v>
      </c>
      <c r="C36" s="49">
        <v>40</v>
      </c>
      <c r="D36" s="49">
        <v>30</v>
      </c>
      <c r="E36" s="49">
        <v>6</v>
      </c>
      <c r="F36" s="49"/>
      <c r="G36" s="49" t="s">
        <v>184</v>
      </c>
      <c r="H36" s="49" t="s">
        <v>185</v>
      </c>
      <c r="I36" s="49" t="s">
        <v>190</v>
      </c>
      <c r="J36" s="49"/>
      <c r="K36" s="49"/>
      <c r="L36" s="50"/>
      <c r="M36" s="62"/>
      <c r="N36" s="100" t="s">
        <v>49</v>
      </c>
      <c r="O36" s="101"/>
    </row>
    <row r="37" spans="1:15" ht="13.5" thickBot="1">
      <c r="A37" s="66" t="s">
        <v>40</v>
      </c>
      <c r="B37" s="49"/>
      <c r="C37" s="49">
        <v>30</v>
      </c>
      <c r="D37" s="49">
        <v>10</v>
      </c>
      <c r="E37" s="49">
        <v>20</v>
      </c>
      <c r="F37" s="49"/>
      <c r="G37" s="49" t="s">
        <v>99</v>
      </c>
      <c r="H37" s="49" t="s">
        <v>41</v>
      </c>
      <c r="I37" s="49" t="s">
        <v>100</v>
      </c>
      <c r="J37" s="49"/>
      <c r="K37" s="49"/>
      <c r="L37" s="50"/>
      <c r="M37" s="62"/>
      <c r="N37" s="151" t="s">
        <v>49</v>
      </c>
      <c r="O37" s="152"/>
    </row>
    <row r="38" spans="1:15" ht="13.5" thickBot="1">
      <c r="A38" s="41" t="s">
        <v>204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3"/>
      <c r="N38" s="161"/>
      <c r="O38" s="116"/>
    </row>
    <row r="39" spans="1:15" ht="13.5" thickBot="1">
      <c r="A39" s="67" t="s">
        <v>101</v>
      </c>
      <c r="B39" s="57">
        <v>60</v>
      </c>
      <c r="C39" s="57">
        <v>164</v>
      </c>
      <c r="D39" s="57">
        <v>58</v>
      </c>
      <c r="E39" s="57">
        <v>22</v>
      </c>
      <c r="F39" s="57"/>
      <c r="G39" s="57" t="s">
        <v>102</v>
      </c>
      <c r="H39" s="57" t="s">
        <v>50</v>
      </c>
      <c r="I39" s="57" t="s">
        <v>51</v>
      </c>
      <c r="J39" s="57"/>
      <c r="K39" s="57"/>
      <c r="L39" s="58"/>
      <c r="M39" s="58" t="s">
        <v>49</v>
      </c>
      <c r="N39" s="157"/>
      <c r="O39" s="158"/>
    </row>
    <row r="40" spans="1:15" ht="13.5" thickBot="1">
      <c r="A40" s="41" t="s">
        <v>205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3"/>
      <c r="N40" s="164"/>
      <c r="O40" s="165"/>
    </row>
    <row r="41" spans="1:15" ht="12.75">
      <c r="A41" s="51" t="s">
        <v>103</v>
      </c>
      <c r="B41" s="52"/>
      <c r="C41" s="52">
        <v>55</v>
      </c>
      <c r="D41" s="52">
        <v>25</v>
      </c>
      <c r="E41" s="52">
        <v>30</v>
      </c>
      <c r="F41" s="52"/>
      <c r="G41" s="52" t="s">
        <v>104</v>
      </c>
      <c r="H41" s="52" t="s">
        <v>105</v>
      </c>
      <c r="I41" s="52" t="s">
        <v>106</v>
      </c>
      <c r="J41" s="52"/>
      <c r="K41" s="52"/>
      <c r="L41" s="53"/>
      <c r="M41" s="53"/>
      <c r="N41" s="159" t="s">
        <v>49</v>
      </c>
      <c r="O41" s="160"/>
    </row>
    <row r="42" spans="1:15" ht="22.5">
      <c r="A42" s="31" t="s">
        <v>42</v>
      </c>
      <c r="B42" s="30">
        <v>12</v>
      </c>
      <c r="C42" s="30">
        <v>55</v>
      </c>
      <c r="D42" s="30">
        <v>30</v>
      </c>
      <c r="E42" s="30"/>
      <c r="F42" s="30"/>
      <c r="G42" s="30" t="s">
        <v>37</v>
      </c>
      <c r="H42" s="30" t="s">
        <v>87</v>
      </c>
      <c r="I42" s="30" t="s">
        <v>43</v>
      </c>
      <c r="J42" s="30"/>
      <c r="K42" s="30"/>
      <c r="L42" s="46"/>
      <c r="M42" s="46"/>
      <c r="N42" s="162" t="s">
        <v>49</v>
      </c>
      <c r="O42" s="163"/>
    </row>
    <row r="43" spans="1:15" ht="22.5">
      <c r="A43" s="61" t="s">
        <v>42</v>
      </c>
      <c r="B43" s="49">
        <v>12</v>
      </c>
      <c r="C43" s="49">
        <v>50</v>
      </c>
      <c r="D43" s="49">
        <v>25</v>
      </c>
      <c r="E43" s="49"/>
      <c r="F43" s="49"/>
      <c r="G43" s="49" t="s">
        <v>45</v>
      </c>
      <c r="H43" s="49" t="s">
        <v>46</v>
      </c>
      <c r="I43" s="49" t="s">
        <v>169</v>
      </c>
      <c r="J43" s="49"/>
      <c r="K43" s="49"/>
      <c r="L43" s="50"/>
      <c r="M43" s="50"/>
      <c r="N43" s="162" t="s">
        <v>49</v>
      </c>
      <c r="O43" s="163"/>
    </row>
    <row r="44" spans="1:15" ht="22.5">
      <c r="A44" s="90" t="s">
        <v>177</v>
      </c>
      <c r="B44" s="36">
        <v>12</v>
      </c>
      <c r="C44" s="36">
        <v>43</v>
      </c>
      <c r="D44" s="36">
        <v>25</v>
      </c>
      <c r="E44" s="36"/>
      <c r="F44" s="36"/>
      <c r="G44" s="36" t="s">
        <v>178</v>
      </c>
      <c r="H44" s="49" t="s">
        <v>46</v>
      </c>
      <c r="I44" s="49" t="s">
        <v>169</v>
      </c>
      <c r="J44" s="36"/>
      <c r="K44" s="36"/>
      <c r="L44" s="25"/>
      <c r="M44" s="25"/>
      <c r="N44" s="100" t="s">
        <v>49</v>
      </c>
      <c r="O44" s="101"/>
    </row>
    <row r="45" spans="1:15" ht="78.75">
      <c r="A45" s="90" t="s">
        <v>142</v>
      </c>
      <c r="B45" s="36">
        <v>24</v>
      </c>
      <c r="C45" s="36">
        <v>20</v>
      </c>
      <c r="D45" s="36"/>
      <c r="E45" s="36"/>
      <c r="F45" s="36">
        <v>20</v>
      </c>
      <c r="G45" s="36" t="s">
        <v>144</v>
      </c>
      <c r="H45" s="36" t="s">
        <v>158</v>
      </c>
      <c r="I45" s="36" t="s">
        <v>172</v>
      </c>
      <c r="J45" s="36"/>
      <c r="K45" s="36"/>
      <c r="L45" s="25"/>
      <c r="M45" s="25"/>
      <c r="N45" s="100" t="s">
        <v>49</v>
      </c>
      <c r="O45" s="101"/>
    </row>
    <row r="46" spans="1:15" ht="22.5">
      <c r="A46" s="90" t="s">
        <v>143</v>
      </c>
      <c r="B46" s="36">
        <v>12</v>
      </c>
      <c r="C46" s="91">
        <v>25</v>
      </c>
      <c r="D46" s="91">
        <v>15</v>
      </c>
      <c r="E46" s="36"/>
      <c r="F46" s="36">
        <v>10</v>
      </c>
      <c r="G46" s="36" t="s">
        <v>115</v>
      </c>
      <c r="H46" s="36" t="s">
        <v>67</v>
      </c>
      <c r="I46" s="36" t="s">
        <v>119</v>
      </c>
      <c r="J46" s="36"/>
      <c r="K46" s="36"/>
      <c r="L46" s="25"/>
      <c r="M46" s="25"/>
      <c r="N46" s="113" t="s">
        <v>49</v>
      </c>
      <c r="O46" s="114"/>
    </row>
    <row r="47" spans="1:15" ht="12.75">
      <c r="A47" s="90" t="s">
        <v>143</v>
      </c>
      <c r="B47" s="36">
        <v>24</v>
      </c>
      <c r="C47" s="91">
        <v>30</v>
      </c>
      <c r="D47" s="91">
        <v>15</v>
      </c>
      <c r="E47" s="36"/>
      <c r="F47" s="36">
        <v>15</v>
      </c>
      <c r="G47" s="36" t="s">
        <v>120</v>
      </c>
      <c r="H47" s="36" t="s">
        <v>67</v>
      </c>
      <c r="I47" s="36" t="s">
        <v>119</v>
      </c>
      <c r="J47" s="36"/>
      <c r="K47" s="36"/>
      <c r="L47" s="25"/>
      <c r="M47" s="25"/>
      <c r="N47" s="113" t="s">
        <v>49</v>
      </c>
      <c r="O47" s="114"/>
    </row>
    <row r="48" spans="1:15" ht="26.25" thickBot="1">
      <c r="A48" s="63" t="s">
        <v>31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64"/>
      <c r="N48" s="168"/>
      <c r="O48" s="160"/>
    </row>
    <row r="49" spans="1:15" ht="39" thickBot="1">
      <c r="A49" s="41" t="s">
        <v>206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3"/>
      <c r="N49" s="125"/>
      <c r="O49" s="126"/>
    </row>
    <row r="50" spans="1:15" ht="12.75">
      <c r="A50" s="51" t="s">
        <v>179</v>
      </c>
      <c r="B50" s="52"/>
      <c r="C50" s="52">
        <v>13.83</v>
      </c>
      <c r="D50" s="52">
        <v>13.83</v>
      </c>
      <c r="E50" s="52"/>
      <c r="F50" s="52"/>
      <c r="G50" s="52" t="s">
        <v>107</v>
      </c>
      <c r="H50" s="52" t="s">
        <v>108</v>
      </c>
      <c r="I50" s="52" t="s">
        <v>109</v>
      </c>
      <c r="J50" s="52"/>
      <c r="K50" s="52"/>
      <c r="L50" s="53"/>
      <c r="M50" s="59"/>
      <c r="N50" s="113" t="s">
        <v>49</v>
      </c>
      <c r="O50" s="114"/>
    </row>
    <row r="51" spans="1:15" ht="101.25">
      <c r="A51" s="51" t="s">
        <v>180</v>
      </c>
      <c r="B51" s="52"/>
      <c r="C51" s="52">
        <v>18</v>
      </c>
      <c r="D51" s="52">
        <v>18</v>
      </c>
      <c r="E51" s="52">
        <v>8</v>
      </c>
      <c r="F51" s="52"/>
      <c r="G51" s="52" t="s">
        <v>181</v>
      </c>
      <c r="H51" s="52" t="s">
        <v>108</v>
      </c>
      <c r="I51" s="52" t="s">
        <v>109</v>
      </c>
      <c r="J51" s="52"/>
      <c r="K51" s="52"/>
      <c r="L51" s="53"/>
      <c r="M51" s="59"/>
      <c r="N51" s="113" t="s">
        <v>49</v>
      </c>
      <c r="O51" s="114"/>
    </row>
    <row r="52" spans="1:15" ht="45">
      <c r="A52" s="51" t="s">
        <v>186</v>
      </c>
      <c r="B52" s="52"/>
      <c r="C52" s="52">
        <v>6</v>
      </c>
      <c r="D52" s="52"/>
      <c r="E52" s="52">
        <v>6</v>
      </c>
      <c r="F52" s="52"/>
      <c r="G52" s="52" t="s">
        <v>212</v>
      </c>
      <c r="H52" s="52" t="s">
        <v>108</v>
      </c>
      <c r="I52" s="52" t="s">
        <v>48</v>
      </c>
      <c r="J52" s="52"/>
      <c r="K52" s="52"/>
      <c r="L52" s="53"/>
      <c r="M52" s="59"/>
      <c r="N52" s="100" t="s">
        <v>49</v>
      </c>
      <c r="O52" s="101"/>
    </row>
    <row r="53" spans="1:15" ht="33.75">
      <c r="A53" s="51" t="s">
        <v>192</v>
      </c>
      <c r="B53" s="52">
        <v>12</v>
      </c>
      <c r="C53" s="52">
        <v>24</v>
      </c>
      <c r="D53" s="52">
        <v>16</v>
      </c>
      <c r="E53" s="52">
        <v>8</v>
      </c>
      <c r="F53" s="52"/>
      <c r="G53" s="52" t="s">
        <v>193</v>
      </c>
      <c r="H53" s="52" t="s">
        <v>194</v>
      </c>
      <c r="I53" s="52" t="s">
        <v>195</v>
      </c>
      <c r="J53" s="52"/>
      <c r="K53" s="52"/>
      <c r="L53" s="53"/>
      <c r="M53" s="59"/>
      <c r="N53" s="100" t="s">
        <v>49</v>
      </c>
      <c r="O53" s="101"/>
    </row>
    <row r="54" spans="1:15" ht="22.5">
      <c r="A54" s="51" t="s">
        <v>196</v>
      </c>
      <c r="B54" s="52"/>
      <c r="C54" s="52">
        <v>15</v>
      </c>
      <c r="D54" s="52">
        <v>10</v>
      </c>
      <c r="E54" s="52">
        <v>5</v>
      </c>
      <c r="F54" s="52"/>
      <c r="G54" s="52" t="s">
        <v>197</v>
      </c>
      <c r="H54" s="52" t="s">
        <v>87</v>
      </c>
      <c r="I54" s="52" t="s">
        <v>98</v>
      </c>
      <c r="J54" s="52"/>
      <c r="K54" s="52"/>
      <c r="L54" s="53"/>
      <c r="M54" s="59"/>
      <c r="N54" s="100" t="s">
        <v>49</v>
      </c>
      <c r="O54" s="101"/>
    </row>
    <row r="55" spans="1:15" ht="22.5">
      <c r="A55" s="51" t="s">
        <v>198</v>
      </c>
      <c r="B55" s="52">
        <v>12</v>
      </c>
      <c r="C55" s="52">
        <v>25</v>
      </c>
      <c r="D55" s="52">
        <v>20</v>
      </c>
      <c r="E55" s="52">
        <v>5</v>
      </c>
      <c r="F55" s="52"/>
      <c r="G55" s="52" t="s">
        <v>211</v>
      </c>
      <c r="H55" s="52" t="s">
        <v>87</v>
      </c>
      <c r="I55" s="52" t="s">
        <v>98</v>
      </c>
      <c r="J55" s="52"/>
      <c r="K55" s="52"/>
      <c r="L55" s="53"/>
      <c r="M55" s="59"/>
      <c r="N55" s="100" t="s">
        <v>49</v>
      </c>
      <c r="O55" s="101"/>
    </row>
    <row r="56" spans="1:15" ht="45">
      <c r="A56" s="31" t="s">
        <v>110</v>
      </c>
      <c r="B56" s="30">
        <v>10</v>
      </c>
      <c r="C56" s="30">
        <v>11</v>
      </c>
      <c r="D56" s="30"/>
      <c r="E56" s="30"/>
      <c r="F56" s="30"/>
      <c r="G56" s="30" t="s">
        <v>111</v>
      </c>
      <c r="H56" s="30" t="s">
        <v>187</v>
      </c>
      <c r="I56" s="30" t="s">
        <v>112</v>
      </c>
      <c r="J56" s="30"/>
      <c r="K56" s="30"/>
      <c r="L56" s="46"/>
      <c r="M56" s="60"/>
      <c r="N56" s="113" t="s">
        <v>49</v>
      </c>
      <c r="O56" s="114"/>
    </row>
    <row r="57" spans="1:15" ht="78.75">
      <c r="A57" s="31" t="s">
        <v>113</v>
      </c>
      <c r="B57" s="30">
        <v>10</v>
      </c>
      <c r="C57" s="68">
        <v>10</v>
      </c>
      <c r="D57" s="68">
        <v>10</v>
      </c>
      <c r="E57" s="30"/>
      <c r="F57" s="30"/>
      <c r="G57" s="69" t="s">
        <v>114</v>
      </c>
      <c r="H57" s="30" t="s">
        <v>82</v>
      </c>
      <c r="I57" s="30" t="s">
        <v>169</v>
      </c>
      <c r="J57" s="30"/>
      <c r="K57" s="30"/>
      <c r="L57" s="46"/>
      <c r="M57" s="60"/>
      <c r="N57" s="113" t="s">
        <v>49</v>
      </c>
      <c r="O57" s="114"/>
    </row>
    <row r="58" spans="1:15" ht="78.75">
      <c r="A58" s="31" t="s">
        <v>173</v>
      </c>
      <c r="B58" s="30"/>
      <c r="C58" s="68">
        <v>20</v>
      </c>
      <c r="D58" s="68">
        <v>12</v>
      </c>
      <c r="E58" s="30">
        <v>8</v>
      </c>
      <c r="F58" s="30"/>
      <c r="G58" s="30" t="s">
        <v>182</v>
      </c>
      <c r="H58" s="30" t="s">
        <v>174</v>
      </c>
      <c r="I58" s="30" t="s">
        <v>175</v>
      </c>
      <c r="J58" s="30"/>
      <c r="K58" s="30"/>
      <c r="L58" s="46"/>
      <c r="M58" s="60"/>
      <c r="N58" s="113" t="s">
        <v>49</v>
      </c>
      <c r="O58" s="114"/>
    </row>
    <row r="59" spans="1:15" ht="12.75">
      <c r="A59" s="61" t="s">
        <v>116</v>
      </c>
      <c r="B59" s="49"/>
      <c r="C59" s="92">
        <v>40</v>
      </c>
      <c r="D59" s="92">
        <v>20</v>
      </c>
      <c r="E59" s="49">
        <v>10</v>
      </c>
      <c r="F59" s="49"/>
      <c r="G59" s="49" t="s">
        <v>117</v>
      </c>
      <c r="H59" s="49" t="s">
        <v>41</v>
      </c>
      <c r="I59" s="49" t="s">
        <v>118</v>
      </c>
      <c r="J59" s="49"/>
      <c r="K59" s="49"/>
      <c r="L59" s="50"/>
      <c r="M59" s="62"/>
      <c r="N59" s="151" t="s">
        <v>49</v>
      </c>
      <c r="O59" s="152"/>
    </row>
    <row r="60" spans="1:15" ht="12.75">
      <c r="A60" s="90" t="s">
        <v>145</v>
      </c>
      <c r="B60" s="36"/>
      <c r="C60" s="91">
        <v>6</v>
      </c>
      <c r="D60" s="91">
        <v>6</v>
      </c>
      <c r="E60" s="36"/>
      <c r="F60" s="36"/>
      <c r="G60" s="36" t="s">
        <v>146</v>
      </c>
      <c r="H60" s="36" t="s">
        <v>148</v>
      </c>
      <c r="I60" s="36" t="s">
        <v>147</v>
      </c>
      <c r="J60" s="36"/>
      <c r="K60" s="36"/>
      <c r="L60" s="25"/>
      <c r="M60" s="25"/>
      <c r="N60" s="100" t="s">
        <v>49</v>
      </c>
      <c r="O60" s="101"/>
    </row>
    <row r="61" spans="1:15" ht="13.5" thickBot="1">
      <c r="A61" s="93" t="s">
        <v>199</v>
      </c>
      <c r="B61" s="94">
        <f>B12+B13+B14+B16+B17+B19+B20+B21+B22+B23+B24+B25+B27+B28+B29+B30+B31+B32+B33+B36+B39+B42+B43+B44+B45+B46+B47+B53+B55+B56+B57</f>
        <v>1067</v>
      </c>
      <c r="C61" s="97">
        <f>C12+C13+C14+C16+C17+C19+C20+C21+C22+C23+C24+C25+C27+C28+C29+C30+C31+C32+C33+C34+C35+C36+C37+C39+C41+C42+C43+C44+C45+C46+C47+C50+C51+C52+C53+C54+C55+C56+C57+C58+C59+C60</f>
        <v>4895.030000000001</v>
      </c>
      <c r="D61" s="97">
        <f>D12+D13+D14+D16+D17+D19+D20+D21+D22+D23+D24+D25+D27+D28+D29+D30+D31+D32+D33+D34+D35+D36+D37+D39+D41+D42+D43+D44+D45+D46+D47+D50+D51+D52+D53+D54+D55+D56+D57+D58+D59+D60</f>
        <v>2790.63</v>
      </c>
      <c r="E61" s="97">
        <f>E12+E13+E14+E16+E17+E19+E20+E21+E22+E23+E24+E25+E27+E28+E29+E30+E31+E32+E33+E34+E35+E36+E37+E39+E41+E42+E43+E44+E45+E46+E47+E50+E51+E52+E53+E54+E55+E56+E57+E58+E59+E60</f>
        <v>1194.2</v>
      </c>
      <c r="F61" s="97">
        <f>F12+F13+F14+F16+F17+F19+F20+F21+F22+F23+F24+F25+F27+F28+F29+F30+F31+F32+F33+F34+F35+F36+F37+F39+F41+F42+F43+F44+F45+F46+F47+F50+F51+F52+F53+F54+F55+F56+F57+F58+F59+F60</f>
        <v>488.7</v>
      </c>
      <c r="G61" s="94"/>
      <c r="H61" s="94"/>
      <c r="I61" s="94"/>
      <c r="J61" s="94"/>
      <c r="K61" s="94"/>
      <c r="L61" s="94"/>
      <c r="M61" s="95">
        <v>5</v>
      </c>
      <c r="N61" s="166">
        <v>37</v>
      </c>
      <c r="O61" s="167"/>
    </row>
    <row r="62" spans="1:15" ht="15" customHeight="1" thickBot="1">
      <c r="A62" s="117" t="s">
        <v>34</v>
      </c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9"/>
    </row>
    <row r="63" spans="1:15" ht="12.75">
      <c r="A63" s="22" t="s">
        <v>32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0"/>
      <c r="N63" s="129"/>
      <c r="O63" s="130"/>
    </row>
    <row r="64" spans="1:15" ht="12.75">
      <c r="A64" s="72" t="s">
        <v>17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4"/>
      <c r="N64" s="143"/>
      <c r="O64" s="144"/>
    </row>
    <row r="65" spans="1:15" ht="12.75">
      <c r="A65" s="31" t="s">
        <v>121</v>
      </c>
      <c r="B65" s="30">
        <v>35</v>
      </c>
      <c r="C65" s="71">
        <v>121</v>
      </c>
      <c r="D65" s="71">
        <v>95</v>
      </c>
      <c r="E65" s="30"/>
      <c r="F65" s="30"/>
      <c r="G65" s="30" t="s">
        <v>122</v>
      </c>
      <c r="H65" s="30" t="s">
        <v>82</v>
      </c>
      <c r="I65" s="30" t="s">
        <v>123</v>
      </c>
      <c r="J65" s="30"/>
      <c r="K65" s="30"/>
      <c r="L65" s="46"/>
      <c r="M65" s="46"/>
      <c r="N65" s="162" t="s">
        <v>49</v>
      </c>
      <c r="O65" s="163"/>
    </row>
    <row r="66" spans="1:15" ht="22.5">
      <c r="A66" s="31" t="s">
        <v>124</v>
      </c>
      <c r="B66" s="30">
        <v>50</v>
      </c>
      <c r="C66" s="30">
        <v>421.6</v>
      </c>
      <c r="D66" s="30">
        <v>147.9</v>
      </c>
      <c r="E66" s="30"/>
      <c r="F66" s="30"/>
      <c r="G66" s="30" t="s">
        <v>152</v>
      </c>
      <c r="H66" s="30" t="s">
        <v>82</v>
      </c>
      <c r="I66" s="30" t="s">
        <v>125</v>
      </c>
      <c r="J66" s="30"/>
      <c r="K66" s="30"/>
      <c r="L66" s="46"/>
      <c r="M66" s="46"/>
      <c r="N66" s="162" t="s">
        <v>49</v>
      </c>
      <c r="O66" s="163"/>
    </row>
    <row r="67" spans="1:15" ht="13.5" thickBot="1">
      <c r="A67" s="10" t="s">
        <v>20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21"/>
      <c r="N67" s="155"/>
      <c r="O67" s="156"/>
    </row>
    <row r="68" spans="1:15" ht="13.5" thickBot="1">
      <c r="A68" s="78" t="s">
        <v>156</v>
      </c>
      <c r="B68" s="70">
        <f>B65+B66</f>
        <v>85</v>
      </c>
      <c r="C68" s="70">
        <f>C65+C66</f>
        <v>542.6</v>
      </c>
      <c r="D68" s="70">
        <f>D65+D66</f>
        <v>242.9</v>
      </c>
      <c r="E68" s="70"/>
      <c r="F68" s="70"/>
      <c r="G68" s="76"/>
      <c r="H68" s="76"/>
      <c r="I68" s="76"/>
      <c r="J68" s="76"/>
      <c r="K68" s="76"/>
      <c r="L68" s="76"/>
      <c r="M68" s="77"/>
      <c r="N68" s="147">
        <v>2</v>
      </c>
      <c r="O68" s="148"/>
    </row>
    <row r="69" spans="1:15" ht="13.5" customHeight="1" thickBot="1">
      <c r="A69" s="117" t="s">
        <v>33</v>
      </c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49"/>
      <c r="O69" s="150"/>
    </row>
    <row r="70" spans="1:15" ht="12.75">
      <c r="A70" s="22" t="s">
        <v>15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7"/>
      <c r="N70" s="129"/>
      <c r="O70" s="130"/>
    </row>
    <row r="71" spans="1:15" ht="12.75">
      <c r="A71" s="7" t="s">
        <v>16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18"/>
      <c r="N71" s="131"/>
      <c r="O71" s="132"/>
    </row>
    <row r="72" spans="1:15" ht="12.75">
      <c r="A72" s="79" t="s">
        <v>17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5"/>
      <c r="N72" s="143"/>
      <c r="O72" s="144"/>
    </row>
    <row r="73" spans="1:15" ht="12.75">
      <c r="A73" s="31" t="s">
        <v>126</v>
      </c>
      <c r="B73" s="30">
        <v>108</v>
      </c>
      <c r="C73" s="30">
        <v>160</v>
      </c>
      <c r="D73" s="30">
        <v>120</v>
      </c>
      <c r="E73" s="30">
        <v>23</v>
      </c>
      <c r="F73" s="30"/>
      <c r="G73" s="30" t="s">
        <v>127</v>
      </c>
      <c r="H73" s="30" t="s">
        <v>128</v>
      </c>
      <c r="I73" s="30" t="s">
        <v>129</v>
      </c>
      <c r="J73" s="46"/>
      <c r="K73" s="46" t="s">
        <v>49</v>
      </c>
      <c r="L73" s="46"/>
      <c r="M73" s="46"/>
      <c r="N73" s="162"/>
      <c r="O73" s="163"/>
    </row>
    <row r="74" spans="1:15" ht="12.75">
      <c r="A74" s="31" t="s">
        <v>130</v>
      </c>
      <c r="B74" s="30">
        <v>110</v>
      </c>
      <c r="C74" s="30">
        <v>345</v>
      </c>
      <c r="D74" s="30">
        <v>128</v>
      </c>
      <c r="E74" s="30">
        <v>28</v>
      </c>
      <c r="F74" s="30"/>
      <c r="G74" s="30" t="s">
        <v>151</v>
      </c>
      <c r="H74" s="30" t="s">
        <v>128</v>
      </c>
      <c r="I74" s="30" t="s">
        <v>131</v>
      </c>
      <c r="J74" s="46"/>
      <c r="K74" s="46" t="s">
        <v>49</v>
      </c>
      <c r="L74" s="46"/>
      <c r="M74" s="46"/>
      <c r="N74" s="162"/>
      <c r="O74" s="163"/>
    </row>
    <row r="75" spans="1:15" ht="12.75">
      <c r="A75" s="31" t="s">
        <v>132</v>
      </c>
      <c r="B75" s="30">
        <v>80</v>
      </c>
      <c r="C75" s="30">
        <v>140</v>
      </c>
      <c r="D75" s="30">
        <v>90</v>
      </c>
      <c r="E75" s="30">
        <v>14</v>
      </c>
      <c r="F75" s="30"/>
      <c r="G75" s="30" t="s">
        <v>133</v>
      </c>
      <c r="H75" s="30" t="s">
        <v>91</v>
      </c>
      <c r="I75" s="30" t="s">
        <v>134</v>
      </c>
      <c r="J75" s="46"/>
      <c r="K75" s="46" t="s">
        <v>49</v>
      </c>
      <c r="L75" s="46"/>
      <c r="M75" s="46"/>
      <c r="N75" s="162"/>
      <c r="O75" s="163"/>
    </row>
    <row r="76" spans="1:15" ht="63" customHeight="1" thickBot="1">
      <c r="A76" s="81" t="s">
        <v>150</v>
      </c>
      <c r="B76" s="49">
        <v>120</v>
      </c>
      <c r="C76" s="49">
        <v>377</v>
      </c>
      <c r="D76" s="49">
        <v>177</v>
      </c>
      <c r="E76" s="49">
        <v>200</v>
      </c>
      <c r="F76" s="49"/>
      <c r="G76" s="49" t="s">
        <v>149</v>
      </c>
      <c r="H76" s="49" t="s">
        <v>135</v>
      </c>
      <c r="I76" s="49" t="s">
        <v>136</v>
      </c>
      <c r="J76" s="50" t="s">
        <v>49</v>
      </c>
      <c r="K76" s="50"/>
      <c r="L76" s="50"/>
      <c r="M76" s="50"/>
      <c r="N76" s="162"/>
      <c r="O76" s="163"/>
    </row>
    <row r="77" spans="1:15" ht="13.5" thickBot="1">
      <c r="A77" s="75" t="s">
        <v>19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28"/>
      <c r="N77" s="153"/>
      <c r="O77" s="154"/>
    </row>
    <row r="78" spans="1:15" ht="13.5" thickBot="1">
      <c r="A78" s="80" t="s">
        <v>20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3"/>
      <c r="N78" s="125"/>
      <c r="O78" s="126"/>
    </row>
    <row r="79" spans="1:15" ht="13.5" thickBot="1">
      <c r="A79" s="75" t="s">
        <v>188</v>
      </c>
      <c r="B79" s="70">
        <f>B73+B74+B75+B76</f>
        <v>418</v>
      </c>
      <c r="C79" s="70">
        <f>C73+C74+C75+C76</f>
        <v>1022</v>
      </c>
      <c r="D79" s="70">
        <f>D73+D74+D75+D76</f>
        <v>515</v>
      </c>
      <c r="E79" s="70">
        <f>E73+E74+E75+E76</f>
        <v>265</v>
      </c>
      <c r="F79" s="32"/>
      <c r="G79" s="32"/>
      <c r="H79" s="32"/>
      <c r="I79" s="32"/>
      <c r="J79" s="70">
        <v>1</v>
      </c>
      <c r="K79" s="70">
        <v>3</v>
      </c>
      <c r="L79" s="32"/>
      <c r="M79" s="28"/>
      <c r="N79" s="147"/>
      <c r="O79" s="148"/>
    </row>
    <row r="80" spans="1:15" ht="13.5" thickBot="1">
      <c r="A80" s="117" t="s">
        <v>21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49"/>
      <c r="O80" s="150"/>
    </row>
    <row r="81" spans="1:15" ht="15.75" customHeight="1">
      <c r="A81" s="22" t="s">
        <v>22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7"/>
      <c r="N81" s="129"/>
      <c r="O81" s="130"/>
    </row>
    <row r="82" spans="1:15" ht="12.75">
      <c r="A82" s="8" t="s">
        <v>23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18"/>
      <c r="N82" s="131"/>
      <c r="O82" s="132"/>
    </row>
    <row r="83" spans="1:15" ht="89.25">
      <c r="A83" s="96" t="s">
        <v>207</v>
      </c>
      <c r="B83" s="14">
        <v>16</v>
      </c>
      <c r="C83" s="14">
        <v>12</v>
      </c>
      <c r="D83" s="14"/>
      <c r="E83" s="14">
        <v>12</v>
      </c>
      <c r="F83" s="14"/>
      <c r="G83" s="14" t="s">
        <v>208</v>
      </c>
      <c r="H83" s="14" t="s">
        <v>209</v>
      </c>
      <c r="I83" s="14" t="s">
        <v>210</v>
      </c>
      <c r="J83" s="14"/>
      <c r="K83" s="14"/>
      <c r="L83" s="14"/>
      <c r="M83" s="21"/>
      <c r="N83" s="98" t="s">
        <v>49</v>
      </c>
      <c r="O83" s="99"/>
    </row>
    <row r="84" spans="1:15" ht="13.5" thickBot="1">
      <c r="A84" s="9" t="s">
        <v>24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19"/>
      <c r="N84" s="145"/>
      <c r="O84" s="146"/>
    </row>
    <row r="85" spans="1:14" ht="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42" customHeight="1">
      <c r="A86" s="133"/>
      <c r="B86" s="133"/>
      <c r="C86" s="133"/>
      <c r="D86" s="133"/>
      <c r="E86" s="133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27"/>
      <c r="B87" s="27"/>
      <c r="C87" s="27"/>
      <c r="D87" s="27"/>
      <c r="E87" s="27"/>
      <c r="F87" s="1"/>
      <c r="G87" s="1"/>
      <c r="H87" s="1"/>
      <c r="I87" s="1"/>
      <c r="J87" s="1"/>
      <c r="K87" s="1"/>
      <c r="L87" s="1"/>
      <c r="M87" s="1"/>
      <c r="N87" s="1"/>
    </row>
    <row r="88" spans="1:14" ht="13.5" customHeight="1">
      <c r="A88" s="133"/>
      <c r="B88" s="133"/>
      <c r="C88" s="133"/>
      <c r="D88" s="133"/>
      <c r="E88" s="133"/>
      <c r="F88" s="1"/>
      <c r="G88" s="1"/>
      <c r="H88" s="1"/>
      <c r="I88" s="1"/>
      <c r="J88" s="1"/>
      <c r="K88" s="1"/>
      <c r="L88" s="1"/>
      <c r="M88" s="1"/>
      <c r="N88" s="1"/>
    </row>
    <row r="89" spans="1:14" ht="13.5" customHeight="1">
      <c r="A89" s="27"/>
      <c r="B89" s="27"/>
      <c r="C89" s="27"/>
      <c r="D89" s="27"/>
      <c r="E89" s="27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20"/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</row>
    <row r="91" spans="1:14" ht="12.7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</row>
    <row r="92" spans="1:14" ht="12.7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</sheetData>
  <sheetProtection/>
  <mergeCells count="97">
    <mergeCell ref="N74:O74"/>
    <mergeCell ref="N75:O75"/>
    <mergeCell ref="N76:O76"/>
    <mergeCell ref="N57:O57"/>
    <mergeCell ref="N58:O58"/>
    <mergeCell ref="N59:O59"/>
    <mergeCell ref="N71:O71"/>
    <mergeCell ref="N60:O60"/>
    <mergeCell ref="N66:O66"/>
    <mergeCell ref="N73:O73"/>
    <mergeCell ref="N17:O17"/>
    <mergeCell ref="N46:O46"/>
    <mergeCell ref="N47:O47"/>
    <mergeCell ref="N48:O48"/>
    <mergeCell ref="N20:O20"/>
    <mergeCell ref="N21:O21"/>
    <mergeCell ref="N22:O22"/>
    <mergeCell ref="N29:O29"/>
    <mergeCell ref="N23:O23"/>
    <mergeCell ref="N24:O24"/>
    <mergeCell ref="N65:O65"/>
    <mergeCell ref="N42:O42"/>
    <mergeCell ref="N43:O43"/>
    <mergeCell ref="N40:O40"/>
    <mergeCell ref="N33:O33"/>
    <mergeCell ref="N50:O50"/>
    <mergeCell ref="N61:O61"/>
    <mergeCell ref="N52:O52"/>
    <mergeCell ref="N45:O45"/>
    <mergeCell ref="N53:O53"/>
    <mergeCell ref="N34:O34"/>
    <mergeCell ref="N37:O37"/>
    <mergeCell ref="N39:O39"/>
    <mergeCell ref="N41:O41"/>
    <mergeCell ref="N56:O56"/>
    <mergeCell ref="N38:O38"/>
    <mergeCell ref="N36:O36"/>
    <mergeCell ref="N44:O44"/>
    <mergeCell ref="N54:O54"/>
    <mergeCell ref="N55:O55"/>
    <mergeCell ref="N25:O25"/>
    <mergeCell ref="N27:O27"/>
    <mergeCell ref="N26:O26"/>
    <mergeCell ref="N35:O35"/>
    <mergeCell ref="N77:O77"/>
    <mergeCell ref="N64:O64"/>
    <mergeCell ref="N67:O67"/>
    <mergeCell ref="N30:O30"/>
    <mergeCell ref="N31:O31"/>
    <mergeCell ref="N32:O32"/>
    <mergeCell ref="N72:O72"/>
    <mergeCell ref="N51:O51"/>
    <mergeCell ref="N84:O84"/>
    <mergeCell ref="N78:O78"/>
    <mergeCell ref="N79:O79"/>
    <mergeCell ref="A80:O80"/>
    <mergeCell ref="N81:O81"/>
    <mergeCell ref="N68:O68"/>
    <mergeCell ref="A69:O69"/>
    <mergeCell ref="A62:O62"/>
    <mergeCell ref="A88:E88"/>
    <mergeCell ref="D7:F7"/>
    <mergeCell ref="C7:C8"/>
    <mergeCell ref="M7:O7"/>
    <mergeCell ref="N8:O8"/>
    <mergeCell ref="N9:O9"/>
    <mergeCell ref="A86:E86"/>
    <mergeCell ref="I6:I8"/>
    <mergeCell ref="J7:J8"/>
    <mergeCell ref="K7:K8"/>
    <mergeCell ref="N19:O19"/>
    <mergeCell ref="A90:N90"/>
    <mergeCell ref="C6:F6"/>
    <mergeCell ref="J6:O6"/>
    <mergeCell ref="N15:O15"/>
    <mergeCell ref="N18:O18"/>
    <mergeCell ref="N63:O63"/>
    <mergeCell ref="N82:O82"/>
    <mergeCell ref="N70:O70"/>
    <mergeCell ref="N49:O49"/>
    <mergeCell ref="N12:O12"/>
    <mergeCell ref="N13:O13"/>
    <mergeCell ref="N14:O14"/>
    <mergeCell ref="N16:O16"/>
    <mergeCell ref="N11:O11"/>
    <mergeCell ref="H6:H8"/>
    <mergeCell ref="A10:O10"/>
    <mergeCell ref="N83:O83"/>
    <mergeCell ref="N28:O28"/>
    <mergeCell ref="A1:N1"/>
    <mergeCell ref="A2:N2"/>
    <mergeCell ref="A3:N3"/>
    <mergeCell ref="A5:O5"/>
    <mergeCell ref="A6:A8"/>
    <mergeCell ref="B6:B8"/>
    <mergeCell ref="G6:G8"/>
    <mergeCell ref="L7:L8"/>
  </mergeCells>
  <printOptions/>
  <pageMargins left="0.2362204724409449" right="0.2362204724409449" top="0.1968503937007874" bottom="0.15748031496062992" header="0.31496062992125984" footer="0.31496062992125984"/>
  <pageSetup horizontalDpi="180" verticalDpi="18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Танечка 99 CD</dc:creator>
  <cp:keywords/>
  <dc:description/>
  <cp:lastModifiedBy>Пользователь</cp:lastModifiedBy>
  <cp:lastPrinted>2022-01-17T07:05:02Z</cp:lastPrinted>
  <dcterms:created xsi:type="dcterms:W3CDTF">2002-11-02T14:03:46Z</dcterms:created>
  <dcterms:modified xsi:type="dcterms:W3CDTF">2022-02-03T07:10:13Z</dcterms:modified>
  <cp:category/>
  <cp:version/>
  <cp:contentType/>
  <cp:contentStatus/>
</cp:coreProperties>
</file>