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4452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Расходы!#REF!</definedName>
    <definedName name="FILE_NAME" localSheetId="0">Доходы!$H$3</definedName>
    <definedName name="FIO" localSheetId="0">Доходы!$D$24</definedName>
    <definedName name="FIO" localSheetId="1">Расходы!#REF!</definedName>
    <definedName name="FORM_CODE" localSheetId="0">Доходы!$H$5</definedName>
    <definedName name="LAST_CELL" localSheetId="0">Доходы!$F$124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Доходы!$A$124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Расходы!#REF!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F210" i="2" l="1"/>
  <c r="F208" i="2"/>
  <c r="F206" i="2"/>
  <c r="F192" i="2"/>
  <c r="F195" i="2"/>
  <c r="F124" i="2"/>
  <c r="F81" i="2"/>
  <c r="F70" i="2"/>
  <c r="F65" i="2"/>
  <c r="F49" i="2"/>
  <c r="F45" i="2"/>
  <c r="F42" i="2"/>
  <c r="F41" i="2"/>
  <c r="F40" i="2"/>
  <c r="F37" i="2"/>
  <c r="F18" i="2"/>
  <c r="F216" i="2" l="1"/>
  <c r="F215" i="2"/>
  <c r="F214" i="2"/>
  <c r="F213" i="2"/>
  <c r="F211" i="2"/>
  <c r="F207" i="2"/>
  <c r="F205" i="2"/>
  <c r="F204" i="2"/>
  <c r="F203" i="2"/>
  <c r="F202" i="2"/>
  <c r="F201" i="2"/>
  <c r="F200" i="2"/>
  <c r="F199" i="2"/>
  <c r="F198" i="2"/>
  <c r="F197" i="2"/>
  <c r="F196" i="2"/>
  <c r="F194" i="2"/>
  <c r="F193" i="2"/>
  <c r="F191" i="2"/>
  <c r="F190" i="2"/>
  <c r="F188" i="2"/>
  <c r="F187" i="2"/>
  <c r="F186" i="2"/>
  <c r="F185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3" i="2"/>
  <c r="F152" i="2"/>
  <c r="F151" i="2"/>
  <c r="F150" i="2"/>
  <c r="F149" i="2"/>
  <c r="F147" i="2"/>
  <c r="F146" i="2"/>
  <c r="F145" i="2"/>
  <c r="F144" i="2"/>
  <c r="F143" i="2"/>
  <c r="F142" i="2"/>
  <c r="F141" i="2"/>
  <c r="F140" i="2"/>
  <c r="F139" i="2"/>
  <c r="F138" i="2"/>
  <c r="F137" i="2"/>
  <c r="F135" i="2"/>
  <c r="F134" i="2"/>
  <c r="F133" i="2"/>
  <c r="F131" i="2"/>
  <c r="F130" i="2"/>
  <c r="F129" i="2"/>
  <c r="F128" i="2"/>
  <c r="F127" i="2"/>
  <c r="F126" i="2"/>
  <c r="F125" i="2"/>
  <c r="F122" i="2"/>
  <c r="F121" i="2"/>
  <c r="F120" i="2"/>
  <c r="F119" i="2"/>
  <c r="F117" i="2"/>
  <c r="F116" i="2"/>
  <c r="F114" i="2"/>
  <c r="F113" i="2"/>
  <c r="F112" i="2"/>
  <c r="F111" i="2"/>
  <c r="F110" i="2"/>
  <c r="F109" i="2"/>
  <c r="F108" i="2"/>
  <c r="F106" i="2"/>
  <c r="F105" i="2"/>
  <c r="F104" i="2"/>
  <c r="F103" i="2"/>
  <c r="F101" i="2"/>
  <c r="F100" i="2"/>
  <c r="F99" i="2"/>
  <c r="F98" i="2"/>
  <c r="F97" i="2"/>
  <c r="F96" i="2"/>
  <c r="F95" i="2"/>
  <c r="F94" i="2"/>
  <c r="F92" i="2"/>
  <c r="F91" i="2"/>
  <c r="F90" i="2"/>
  <c r="F89" i="2"/>
  <c r="F88" i="2"/>
  <c r="F87" i="2"/>
  <c r="F86" i="2"/>
  <c r="F85" i="2"/>
  <c r="F84" i="2"/>
  <c r="F83" i="2"/>
  <c r="F82" i="2"/>
  <c r="F80" i="2"/>
  <c r="F79" i="2"/>
  <c r="F78" i="2"/>
  <c r="F77" i="2"/>
  <c r="F76" i="2"/>
  <c r="F75" i="2"/>
  <c r="F74" i="2"/>
  <c r="F73" i="2"/>
  <c r="F72" i="2"/>
  <c r="F71" i="2"/>
  <c r="F69" i="2"/>
  <c r="F68" i="2"/>
  <c r="F67" i="2"/>
  <c r="F66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4" i="2"/>
  <c r="F43" i="2"/>
  <c r="F39" i="2"/>
  <c r="F38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6" i="2"/>
  <c r="F15" i="2"/>
  <c r="F13" i="2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<sst xmlns="http://schemas.openxmlformats.org/spreadsheetml/2006/main" count="1186" uniqueCount="609">
  <si>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</si>
  <si>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</si>
  <si>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</si>
  <si>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</si>
  <si>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</si>
  <si>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</si>
  <si>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</si>
  <si>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</si>
  <si>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</si>
  <si>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</si>
  <si>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</si>
  <si>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</si>
  <si>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</si>
  <si>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</si>
  <si>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Семикаракорского городского поселения</t>
  </si>
  <si>
    <t>Семикаракорское городское поселение Семикаракорского района</t>
  </si>
  <si>
    <t>Периодичность: годовая</t>
  </si>
  <si>
    <t>Единица измерения: руб.</t>
  </si>
  <si>
    <t>73276193</t>
  </si>
  <si>
    <t>951</t>
  </si>
  <si>
    <t>60651101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</si>
  <si>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</si>
  <si>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</si>
  <si>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</si>
  <si>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</si>
  <si>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</si>
  <si>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</si>
  <si>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</si>
  <si>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</si>
  <si>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</si>
  <si>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</si>
  <si>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</si>
  <si>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</si>
  <si>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</si>
  <si>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</si>
  <si>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</si>
  <si>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</si>
  <si>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</si>
  <si>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</si>
  <si>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</si>
  <si>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</si>
  <si>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</si>
  <si>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</si>
  <si>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</si>
  <si>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</si>
  <si>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</si>
  <si>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</si>
  <si>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</si>
  <si>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</si>
  <si>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</si>
  <si>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</si>
  <si>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</si>
  <si>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</si>
  <si>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</si>
  <si>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</si>
  <si>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</si>
  <si>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</si>
  <si>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</si>
  <si>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</si>
  <si>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</si>
  <si>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</si>
  <si>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</si>
  <si>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</si>
  <si>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</si>
  <si>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</si>
  <si>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</si>
  <si>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</si>
  <si>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</si>
  <si>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</si>
  <si>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</si>
  <si>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</si>
  <si>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</si>
  <si>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</si>
  <si>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</si>
  <si>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</si>
  <si>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</si>
  <si>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</si>
  <si>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</si>
  <si>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</si>
  <si>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</si>
  <si>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</si>
  <si>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</si>
  <si>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</si>
  <si>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</si>
  <si>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</si>
  <si>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</si>
  <si>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</si>
  <si>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</si>
  <si>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</si>
  <si>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</si>
  <si>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</si>
  <si>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</si>
  <si>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</si>
  <si>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</si>
  <si>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</si>
  <si>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</si>
  <si>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</si>
  <si>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</si>
  <si>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</si>
  <si>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</si>
  <si>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</si>
  <si>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</si>
  <si>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</si>
  <si>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</si>
  <si>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</si>
  <si>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</si>
  <si>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</si>
  <si>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</si>
  <si>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</si>
  <si>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</si>
  <si>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</si>
  <si>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</si>
  <si>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</si>
  <si>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</si>
  <si>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</si>
  <si>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</si>
  <si>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</si>
  <si>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</si>
  <si>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</si>
  <si>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</si>
  <si>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</si>
  <si>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</si>
  <si>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</si>
  <si>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</si>
  <si>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</si>
  <si>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</si>
  <si>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</si>
  <si>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</si>
  <si>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</si>
  <si>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</si>
  <si>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</si>
  <si>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</si>
  <si>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</si>
  <si>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</si>
  <si>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</si>
  <si>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951 11105013130000120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</si>
  <si>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</si>
  <si>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</si>
  <si>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</si>
  <si>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</si>
  <si>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</si>
  <si>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</si>
  <si>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</si>
  <si>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951 11105035130000120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</si>
  <si>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</si>
  <si>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</si>
  <si>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</si>
  <si>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</si>
  <si>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</si>
  <si>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951 11105300000000120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</si>
  <si>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</si>
  <si>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</si>
  <si>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</si>
  <si>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</si>
  <si>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</si>
  <si>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</si>
  <si>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</si>
  <si>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</si>
  <si>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</si>
  <si>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</si>
  <si>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</si>
  <si>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</si>
  <si>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</si>
  <si>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</si>
  <si>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</si>
  <si>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951 11109080130000120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</si>
  <si>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</si>
  <si>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</si>
  <si>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</si>
  <si>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</si>
  <si>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</si>
  <si>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</si>
  <si>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городских поселений</t>
  </si>
  <si>
    <t>951 11301995130000130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</si>
  <si>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</si>
  <si>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</si>
  <si>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</si>
  <si>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</si>
  <si>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не разграничена</t>
  </si>
  <si>
    <t>951 11406010000000430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</si>
  <si>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</si>
  <si>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951 11406013130000430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</si>
  <si>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</si>
  <si>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</si>
  <si>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</si>
  <si>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951 11406025130000430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</si>
  <si>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</si>
  <si>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951 11406300000000430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</si>
  <si>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</si>
  <si>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951 11406310000000430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</si>
  <si>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</si>
  <si>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951 11406313130000430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</si>
  <si>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</si>
  <si>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</si>
  <si>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</si>
  <si>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</si>
  <si>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</si>
  <si>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</si>
  <si>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</si>
  <si>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</si>
  <si>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</si>
  <si>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</si>
  <si>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</t>
  </si>
  <si>
    <t>951 11607090130000140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</si>
  <si>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</si>
  <si>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</si>
  <si>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</si>
  <si>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</si>
  <si>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</si>
  <si>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</si>
  <si>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</si>
  <si>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</si>
  <si>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</si>
  <si>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</si>
  <si>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</si>
  <si>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</si>
  <si>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</si>
  <si>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</si>
  <si>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</si>
  <si>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</si>
  <si>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</si>
  <si>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</si>
  <si>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</si>
  <si>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</si>
  <si>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</si>
  <si>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</si>
  <si>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</si>
  <si>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</si>
  <si>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</si>
  <si>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</si>
  <si>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</si>
  <si>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</si>
  <si>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</si>
  <si>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</si>
  <si>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</si>
  <si>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</si>
  <si>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</si>
  <si>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</si>
  <si>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</si>
  <si>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</si>
  <si>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</si>
  <si>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</si>
  <si>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</si>
  <si>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</si>
  <si>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</si>
  <si>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</si>
  <si>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</si>
  <si>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</si>
  <si>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СЕМИКАРАКОРСКОГО ГОРОДСКОГО ПОСЕЛЕНИЯ</t>
  </si>
  <si>
    <t xml:space="preserve">951 0000 0000000000 000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</si>
  <si>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</si>
  <si>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951 0103 0000000000 000 </t>
  </si>
  <si>
    <t>Обеспечение деятельности Собрания депутатов Семикаракорского городского поселения</t>
  </si>
  <si>
    <t xml:space="preserve">951 0103 9000000000 000 </t>
  </si>
  <si>
    <t>Финансовое обеспечение иных расходов бюджета Семикаракорского городского поселения Семикаракорского района</t>
  </si>
  <si>
    <t xml:space="preserve">951 0103 9030099990 240 </t>
  </si>
  <si>
    <t>Прочая закупка товаров, работ и услуг</t>
  </si>
  <si>
    <t xml:space="preserve">951 0103 9030099990 244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</si>
  <si>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</si>
  <si>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</si>
  <si>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Семикаракорского городского поселения "Муниципальная политика"</t>
  </si>
  <si>
    <t xml:space="preserve">951 0104 0200000000 000 </t>
  </si>
  <si>
    <t>Расходы на выплаты по оплате труда работников Администрации Семикаракорского городского поселения</t>
  </si>
  <si>
    <t xml:space="preserve">951 0104 0240200110 120 </t>
  </si>
  <si>
    <t>Фонд оплаты труда государственных (муниципальных) органов</t>
  </si>
  <si>
    <t xml:space="preserve">951 0104 0240200110 121 </t>
  </si>
  <si>
    <t>Иные выплаты персоналу государственных (муниципальных) органов, за исключением фонда оплаты труда</t>
  </si>
  <si>
    <t xml:space="preserve">951 0104 0240200110 122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</si>
  <si>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</si>
  <si>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951 0104 0240200110 129 </t>
  </si>
  <si>
    <t>Расходы на обеспечение функций Администрации Семикаракорского городского поселения</t>
  </si>
  <si>
    <t xml:space="preserve">951 0104 0240200190 120 </t>
  </si>
  <si>
    <t xml:space="preserve">951 0104 0240200190 122 </t>
  </si>
  <si>
    <t xml:space="preserve">951 0104 0240200190 240 </t>
  </si>
  <si>
    <t xml:space="preserve">951 0104 0240200190 244 </t>
  </si>
  <si>
    <t>Обеспечение деятельности Администрации Семикаракорского городского поселения</t>
  </si>
  <si>
    <t xml:space="preserve">951 0104 8900000000 000 </t>
  </si>
  <si>
    <t>Субвенция на осуществление полномочий по определению в соответствии с частью 1 статьи 11.2 Областного   закона от 25 октября 2002 года № 273-ЗС «Об административных правонарушениях» перечня должностных 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Семикаракорского  городского поселения»</t>
  </si>
  <si>
    <t xml:space="preserve">951 0104 8990072390 240 </t>
  </si>
  <si>
    <t xml:space="preserve">951 0104 8990072390 244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</si>
  <si>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</si>
  <si>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</si>
  <si>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Семикаракорского городского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</si>
  <si>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951 0106 0800000000 000 </t>
  </si>
  <si>
    <t>Предоставление иных межбюджетных трансфертов из бюджета Семикаракорского городского поселения бюджету Семикаракорского района согласно переданным полномочиям по внутреннему муниципальному финансовому контролю</t>
  </si>
  <si>
    <t xml:space="preserve">951 0106 0840285210 540 </t>
  </si>
  <si>
    <t>Предоставление иных межбюджетных трансфертов из бюджета Семикаракорского городского поселения бюджету Семикаракорского района согласно переданным полномочиям по осуществлению внешнего муниципального финансового контроля</t>
  </si>
  <si>
    <t xml:space="preserve">951 0106 0840285220 540 </t>
  </si>
  <si>
    <t>Резервные фонды</t>
  </si>
  <si>
    <t xml:space="preserve">951 0111 0000000000 000 </t>
  </si>
  <si>
    <t>Реализация функций иных органов местного самоуправления Семикаракорского городского поселения</t>
  </si>
  <si>
    <t xml:space="preserve">951 0111 9900000000 000 </t>
  </si>
  <si>
    <t>Резервный фонд Администрации Семикаракорского городского поселения на финансовое обеспечение непредвиденных расходов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</si>
  <si>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</si>
  <si>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</si>
  <si>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</si>
  <si>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Семикаракорского городского поселения "Экономическое развитие"</t>
  </si>
  <si>
    <t xml:space="preserve">951 0113 0100000000 000 </t>
  </si>
  <si>
    <t>Создание благоприятной среды на территории Семикаракорского городского поселения для предпринимательской деятельности</t>
  </si>
  <si>
    <t xml:space="preserve">951 0113 0140122150 240 </t>
  </si>
  <si>
    <t xml:space="preserve">951 0113 0140122150 244 </t>
  </si>
  <si>
    <t xml:space="preserve">951 0113 0200000000 000 </t>
  </si>
  <si>
    <t xml:space="preserve">951 0113 0240200190 240 </t>
  </si>
  <si>
    <t xml:space="preserve">951 0113 0240200190 244 </t>
  </si>
  <si>
    <t>Освещение деятельности органов местного самоуправления</t>
  </si>
  <si>
    <t xml:space="preserve">951 0113 0240200210 240 </t>
  </si>
  <si>
    <t xml:space="preserve">951 0113 0240200210 244 </t>
  </si>
  <si>
    <t>Мероприятия по диспансеризации муниципальных служащих Администрации Семикаракорского городского поселения</t>
  </si>
  <si>
    <t xml:space="preserve">951 0113 0240221010 240 </t>
  </si>
  <si>
    <t xml:space="preserve">951 0113 0240221010 244 </t>
  </si>
  <si>
    <t>Оказание услуг по проведению анализа сведений о правообладателях</t>
  </si>
  <si>
    <t xml:space="preserve">951 0113 0240221050 120 </t>
  </si>
  <si>
    <t xml:space="preserve">951 0113 0240221050 121 </t>
  </si>
  <si>
    <t xml:space="preserve">951 0113 0240221050 129 </t>
  </si>
  <si>
    <t>Оказание услуг по обслуживанию тревожной кнопки в Администрации Семикаракорского городского поселения</t>
  </si>
  <si>
    <t xml:space="preserve">951 0113 0240221110 240 </t>
  </si>
  <si>
    <t xml:space="preserve">951 0113 0240221110 244 </t>
  </si>
  <si>
    <t xml:space="preserve">951 0113 0240299990 850 </t>
  </si>
  <si>
    <t>Уплата иных платежей</t>
  </si>
  <si>
    <t xml:space="preserve">951 0113 0240299990 853 </t>
  </si>
  <si>
    <t>Муниципальная программа Семикаракорского городского поселения "Муниципальное имущество"</t>
  </si>
  <si>
    <t xml:space="preserve">951 0113 0400000000 000 </t>
  </si>
  <si>
    <t>Ремонт и содержание муниципального имущества</t>
  </si>
  <si>
    <t xml:space="preserve">951 0113 0440124010 240 </t>
  </si>
  <si>
    <t xml:space="preserve">951 0113 0440124010 244 </t>
  </si>
  <si>
    <t>Мероприятия, связанные с оплатой услуг видеомониторинга на территории Семикаракорского городского поселения</t>
  </si>
  <si>
    <t xml:space="preserve">951 0113 0440124020 240 </t>
  </si>
  <si>
    <t xml:space="preserve">951 0113 0440124020 244 </t>
  </si>
  <si>
    <t>Муниципальная программа Семикаракорского городского поселения «Информационное общество»</t>
  </si>
  <si>
    <t xml:space="preserve">951 0113 1100000000 000 </t>
  </si>
  <si>
    <t>Мероприятия по формированию и развитию безопасной информационной и телекоммуникационной инфраструктуры Администрации Семикаракорского городского поселения</t>
  </si>
  <si>
    <t xml:space="preserve">951 0113 1140121020 240 </t>
  </si>
  <si>
    <t xml:space="preserve">951 0113 1140121020 244 </t>
  </si>
  <si>
    <t>Оплата услуг по передаче отдельных полномочий в МАУ МФЦ Семикаракорского района</t>
  </si>
  <si>
    <t xml:space="preserve">951 0113 1140221030 240 </t>
  </si>
  <si>
    <t xml:space="preserve">951 0113 1140221030 244 </t>
  </si>
  <si>
    <t xml:space="preserve">951 0113 9900000000 000 </t>
  </si>
  <si>
    <t>Мероприятия по обеспечению содержания имущества</t>
  </si>
  <si>
    <t xml:space="preserve">951 0113 9990090210 850 </t>
  </si>
  <si>
    <t>Уплата налога на имущество организаций и земельного налога</t>
  </si>
  <si>
    <t xml:space="preserve">951 0113 9990090210 851 </t>
  </si>
  <si>
    <t>Уплата прочих налогов, сборов</t>
  </si>
  <si>
    <t xml:space="preserve">951 0113 9990090210 852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</si>
  <si>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</si>
  <si>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</si>
  <si>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Семикаракорского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</si>
  <si>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951 0310 0500000000 000 </t>
  </si>
  <si>
    <t xml:space="preserve">951 0310 0540100110 120 </t>
  </si>
  <si>
    <t xml:space="preserve">951 0310 0540100110 121 </t>
  </si>
  <si>
    <t xml:space="preserve">951 0310 0540100110 129 </t>
  </si>
  <si>
    <t>Мероприятия по обеспечению договоров на оказание услуг по тушению пожаров на территории Семикаракорского городского поселения</t>
  </si>
  <si>
    <t xml:space="preserve">951 0310 0540224070 240 </t>
  </si>
  <si>
    <t xml:space="preserve">951 0310 0540224070 244 </t>
  </si>
  <si>
    <t>Мероприятия по обеспечению договоров на оказание услуг по защите населения от чрезвычайных ситуаций</t>
  </si>
  <si>
    <t xml:space="preserve">951 0310 0540324080 240 </t>
  </si>
  <si>
    <t xml:space="preserve">951 0310 0540324080 244 </t>
  </si>
  <si>
    <t>Предоставление межбюджетных трансфертов из бюджета Семикаракорского городского поселения Семикаракорского района бюджету Семикаракорского района согласно переданным полномочиям на создание, содержание и организацию деятельности аварийно-спасательных служб и аварийно-спасательных формирований на территории Семикаракорского городского поселения</t>
  </si>
  <si>
    <t xml:space="preserve">951 0310 0540385200 540 </t>
  </si>
  <si>
    <t>Мероприятия по обеспечению безопасности на воде</t>
  </si>
  <si>
    <t xml:space="preserve">951 0310 0540421710 240 </t>
  </si>
  <si>
    <t xml:space="preserve">951 0310 0540421710 244 </t>
  </si>
  <si>
    <t>Муниципальная программа Семикаракорского городского поселения "Обеспечение общественного порядка и противодействие преступности"</t>
  </si>
  <si>
    <t xml:space="preserve">951 0310 0600000000 000 </t>
  </si>
  <si>
    <t>Мероприятия по приобретению агитационных материалов</t>
  </si>
  <si>
    <t xml:space="preserve">951 0310 0640122090 240 </t>
  </si>
  <si>
    <t xml:space="preserve">951 0310 0640122090 244 </t>
  </si>
  <si>
    <t xml:space="preserve">951 0310 0640222090 240 </t>
  </si>
  <si>
    <t xml:space="preserve">951 0310 0640222090 244 </t>
  </si>
  <si>
    <t xml:space="preserve">951 0310 0640322090 240 </t>
  </si>
  <si>
    <t xml:space="preserve">951 0310 0640322090 244 </t>
  </si>
  <si>
    <t>Топливно-энергетический комплекс</t>
  </si>
  <si>
    <t xml:space="preserve">951 0402 0000000000 000 </t>
  </si>
  <si>
    <t>Муниципальная программа Семикаракорского городского поселения "Комплексное развитие Семикаракорского городского поселения"</t>
  </si>
  <si>
    <t xml:space="preserve">951 0402 0700000000 000 </t>
  </si>
  <si>
    <t>Субсидии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</si>
  <si>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07401ST100 810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</si>
  <si>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</si>
  <si>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07401ST100 811 </t>
  </si>
  <si>
    <t>Дорожное хозяйство (дорожные фонды)</t>
  </si>
  <si>
    <t xml:space="preserve">951 0409 0000000000 000 </t>
  </si>
  <si>
    <t>Муниципальная программа Семикаракорского городского поселения «Развитие транспортной системы»</t>
  </si>
  <si>
    <t xml:space="preserve">951 0409 1200000000 000 </t>
  </si>
  <si>
    <t>Мероприятия, связанные с текущим ремонтом и содержанием автомобильных дорог общего пользования местного значения</t>
  </si>
  <si>
    <t xml:space="preserve">951 0409 124019Д100 240 </t>
  </si>
  <si>
    <t xml:space="preserve">951 0409 124019Д100 244 </t>
  </si>
  <si>
    <t xml:space="preserve">951 0409 9900000000 000 </t>
  </si>
  <si>
    <t>Исполнение судебных актов по искам к Администрации Семикаракорского городского поселения о   возмещении вреда, причиненного незаконными действиями (бездействием) Администрации  Семикаракорского городского поселения либо их должностных лиц, по иным непрограммным мероприятиям  в рамках непрограммного направления деятельности "Реализация функций иных органов местного  самоуправления Семикаракорского городского поселения" (Исполнение судебных актов Российской  Федерации и мировых соглашений по возмещению вреда, причиненного в результате незаконных действий  (бездействия) органов государственной власти (государственных органов), органов местного  самоуправления либо должностных лиц этих органов</t>
  </si>
  <si>
    <t xml:space="preserve">951 0409 9990090120 830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</si>
  <si>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</si>
  <si>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951 0409 9990090120 831 </t>
  </si>
  <si>
    <t>Другие вопросы в области национальной экономики</t>
  </si>
  <si>
    <t xml:space="preserve">951 0412 0000000000 000 </t>
  </si>
  <si>
    <t xml:space="preserve">951 0412 0700000000 000 </t>
  </si>
  <si>
    <t>Предоставление межбюджетных трансфертов из бюджета Семикаракорского городского поселения бюджету Семикаракорского района согласно переданным полномочиям (организация водоснабжения)</t>
  </si>
  <si>
    <t xml:space="preserve">951 0412 0740185201 540 </t>
  </si>
  <si>
    <t>Муниципальная программа Семикаракорского городского поселения «Территориальное планирование»</t>
  </si>
  <si>
    <t xml:space="preserve">951 0412 1000000000 000 </t>
  </si>
  <si>
    <t>Межевание земельных участков, расположенных на территории Семикаракорского городского поселения</t>
  </si>
  <si>
    <t xml:space="preserve">951 0412 1040522460 240 </t>
  </si>
  <si>
    <t xml:space="preserve">951 0412 1040522460 244 </t>
  </si>
  <si>
    <t>Жилищное хозяйство</t>
  </si>
  <si>
    <t xml:space="preserve">951 0501 0000000000 000 </t>
  </si>
  <si>
    <t xml:space="preserve">951 0501 0400000000 000 </t>
  </si>
  <si>
    <t>Оценка муниципального имущества</t>
  </si>
  <si>
    <t xml:space="preserve">951 0501 0440122430 240 </t>
  </si>
  <si>
    <t xml:space="preserve">951 0501 0440122430 244 </t>
  </si>
  <si>
    <t>Отчисления на капитальный ремонт региональному оператору по неприватизированным квартирам, принадлежащим Семикаракорскому городскому поселению</t>
  </si>
  <si>
    <t xml:space="preserve">951 0501 0440122480 240 </t>
  </si>
  <si>
    <t xml:space="preserve">951 0501 0440122480 244 </t>
  </si>
  <si>
    <t>Ремонт муниципального жилья, состоящего на балансе Администрации Семикаракорского городского поселения</t>
  </si>
  <si>
    <t xml:space="preserve">951 0501 0440122610 240 </t>
  </si>
  <si>
    <t xml:space="preserve">951 0501 0440122610 244 </t>
  </si>
  <si>
    <t>Коммунальное хозяйство</t>
  </si>
  <si>
    <t xml:space="preserve">951 0502 0000000000 000 </t>
  </si>
  <si>
    <t xml:space="preserve">951 0502 0400000000 000 </t>
  </si>
  <si>
    <t>Изготовление технической и проектной документации</t>
  </si>
  <si>
    <t xml:space="preserve">951 0502 0440122490 240 </t>
  </si>
  <si>
    <t xml:space="preserve">951 0502 0440122490 244 </t>
  </si>
  <si>
    <t xml:space="preserve">951 0502 0700000000 000 </t>
  </si>
  <si>
    <t xml:space="preserve">951 0502 0740185201 540 </t>
  </si>
  <si>
    <t>Предоставление иных межбюджетных трансфертов на осуществление части полномочий по организации в границах Семикаракорского городского поселения теплоснабжения населения, в части разработки (актуализации) и утверждения схемы теплоснабжения Семикаракорского городского поселения</t>
  </si>
  <si>
    <t xml:space="preserve">951 0502 0740185240 540 </t>
  </si>
  <si>
    <t>Мероприятия, связанные с ремонтом теплосетей и тепловых колодцев</t>
  </si>
  <si>
    <t xml:space="preserve">951 0502 074019Т600 240 </t>
  </si>
  <si>
    <t xml:space="preserve">951 0502 074019Т600 244 </t>
  </si>
  <si>
    <t>Субсидии на возмещение предприятиям жилищно-коммунального хозяйства части платы граждан за коммунальные услуги по водоснабжению и водоотведению</t>
  </si>
  <si>
    <t xml:space="preserve">951 0502 07401S3660 810 </t>
  </si>
  <si>
    <t xml:space="preserve">951 0502 07401S3660 811 </t>
  </si>
  <si>
    <t xml:space="preserve">951 0502 9900000000 000 </t>
  </si>
  <si>
    <t xml:space="preserve">951 0502 9990090210 850 </t>
  </si>
  <si>
    <t xml:space="preserve">951 0502 9990090210 852 </t>
  </si>
  <si>
    <t>Благоустройство</t>
  </si>
  <si>
    <t xml:space="preserve">951 0503 0000000000 000 </t>
  </si>
  <si>
    <t>Муниципальная программа Семикаракорского городского поселения "Развитие и поддержка территориального общественного самоуправления"</t>
  </si>
  <si>
    <t xml:space="preserve">951 0503 0300000000 000 </t>
  </si>
  <si>
    <t>Организация и развитие территориального общественного самоуправления</t>
  </si>
  <si>
    <t xml:space="preserve">951 0503 0340122050 240 </t>
  </si>
  <si>
    <t xml:space="preserve">951 0503 0340122050 244 </t>
  </si>
  <si>
    <t xml:space="preserve">951 0503 0340122050 850 </t>
  </si>
  <si>
    <t xml:space="preserve">951 0503 0340122050 853 </t>
  </si>
  <si>
    <t xml:space="preserve">951 0503 0700000000 000 </t>
  </si>
  <si>
    <t>Расходы на обеспечение деятельности муниципальных учреждений Семикаракорского городского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</si>
  <si>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951 0503 0740200590 110 </t>
  </si>
  <si>
    <t>Фонд оплаты труда учреждений</t>
  </si>
  <si>
    <t xml:space="preserve">951 0503 0740200590 111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</si>
  <si>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</si>
  <si>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951 0503 0740200590 119 </t>
  </si>
  <si>
    <t xml:space="preserve">951 0503 0740200590 240 </t>
  </si>
  <si>
    <t xml:space="preserve">951 0503 0740200590 244 </t>
  </si>
  <si>
    <t>Закупка энергетических ресурсов</t>
  </si>
  <si>
    <t xml:space="preserve">951 0503 0740200590 247 </t>
  </si>
  <si>
    <t xml:space="preserve">951 0503 0740200590 850 </t>
  </si>
  <si>
    <t xml:space="preserve">951 0503 0740200590 851 </t>
  </si>
  <si>
    <t xml:space="preserve">951 0503 0740200590 852 </t>
  </si>
  <si>
    <t xml:space="preserve">951 0503 0740200590 853 </t>
  </si>
  <si>
    <t xml:space="preserve">951 0503 0740300590 240 </t>
  </si>
  <si>
    <t xml:space="preserve">951 0503 0740300590 244 </t>
  </si>
  <si>
    <t xml:space="preserve">951 0503 0740300590 247 </t>
  </si>
  <si>
    <t>Мероприятия по санитарной очистке и содержанию территории Семикаракорского городского поселения</t>
  </si>
  <si>
    <t xml:space="preserve">951 0503 0740322520 240 </t>
  </si>
  <si>
    <t xml:space="preserve">951 0503 0740322520 244 </t>
  </si>
  <si>
    <t>Устройство контейнерных площадок на территории Семикаракорского городского поселения</t>
  </si>
  <si>
    <t xml:space="preserve">951 0503 0740322530 240 </t>
  </si>
  <si>
    <t xml:space="preserve">951 0503 0740322530 244 </t>
  </si>
  <si>
    <t xml:space="preserve">951 0503 0740400590 240 </t>
  </si>
  <si>
    <t xml:space="preserve">951 0503 0740400590 244 </t>
  </si>
  <si>
    <t xml:space="preserve">951 0503 0740400590 247 </t>
  </si>
  <si>
    <t>Муниципальная программа Семикаракорского городского поселения «Формирование современной городской среды на территории Семикаракорского городского поселения»</t>
  </si>
  <si>
    <t xml:space="preserve">951 0503 0900000000 000 </t>
  </si>
  <si>
    <t>Дополнительные расходы областного бюджета на реализацию программ формирования современной городской среды в целях достижения значения базового результата, установленного соглашением о предоставлении межбюджетных трансфертов</t>
  </si>
  <si>
    <t xml:space="preserve">951 0503 092И4А5550 540 </t>
  </si>
  <si>
    <t>Приобретение игрового оборудования для детских площадок</t>
  </si>
  <si>
    <t xml:space="preserve">951 0503 0940223900 240 </t>
  </si>
  <si>
    <t xml:space="preserve">951 0503 0940223900 244 </t>
  </si>
  <si>
    <t xml:space="preserve">951 0503 1000000000 000 </t>
  </si>
  <si>
    <t xml:space="preserve">951 0503 1040422430 240 </t>
  </si>
  <si>
    <t xml:space="preserve">951 0503 1040422430 244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</si>
  <si>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</si>
  <si>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</si>
  <si>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</si>
  <si>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Обеспечение дополнительного профессионального образования лиц, занятых в системе местного самоуправления</t>
  </si>
  <si>
    <t xml:space="preserve">951 0705 0240122020 240 </t>
  </si>
  <si>
    <t xml:space="preserve">951 0705 0240122020 244 </t>
  </si>
  <si>
    <t>Молодежная политика</t>
  </si>
  <si>
    <t xml:space="preserve">951 0707 0000000000 000 </t>
  </si>
  <si>
    <t>Муниципальная программа Семикаракорского городского поселения «Развитие культуры и досуга населения, социальной активности молодежи»</t>
  </si>
  <si>
    <t xml:space="preserve">951 0707 1400000000 000 </t>
  </si>
  <si>
    <t xml:space="preserve">951 0707 1440300590 610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</si>
  <si>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</si>
  <si>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951 0707 1440300590 611 </t>
  </si>
  <si>
    <t>Культура</t>
  </si>
  <si>
    <t xml:space="preserve">951 0801 0000000000 000 </t>
  </si>
  <si>
    <t xml:space="preserve">951 0801 1400000000 000 </t>
  </si>
  <si>
    <t xml:space="preserve">951 0801 1440100590 610 </t>
  </si>
  <si>
    <t xml:space="preserve">951 0801 1440100590 611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</si>
  <si>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</si>
  <si>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951 0801 1440200700 610 </t>
  </si>
  <si>
    <t>Субсидии бюджетным учреждениям на иные цели</t>
  </si>
  <si>
    <t xml:space="preserve">951 0801 1440200700 612 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</si>
  <si>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</si>
  <si>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951 0801 14402L4670 610 </t>
  </si>
  <si>
    <t xml:space="preserve">951 0801 14402L4670 612 </t>
  </si>
  <si>
    <t>Расходы на предоставление субсидий муниципальным бюджетным и автономным учреждениям на иные цели на проведение текущего ремонта обелиска-мемориала, расположенного по адресу: Ростовская область, Семикаракорский район, г.Семикаракорск. пр-т Атаманский</t>
  </si>
  <si>
    <t xml:space="preserve">951 0801 1440400701 610 </t>
  </si>
  <si>
    <t xml:space="preserve">951 0801 1440400701 612 </t>
  </si>
  <si>
    <t>Пенсионное обеспечение</t>
  </si>
  <si>
    <t xml:space="preserve">951 1001 0000000000 000 </t>
  </si>
  <si>
    <t xml:space="preserve">951 1001 0200000000 000 </t>
  </si>
  <si>
    <t>Выплата государственной пенсии за выслугу лет</t>
  </si>
  <si>
    <t xml:space="preserve">951 1001 0240210050 310 </t>
  </si>
  <si>
    <t>Иные пенсии, социальные доплаты к пенсиям</t>
  </si>
  <si>
    <t xml:space="preserve">951 1001 0240210050 312 </t>
  </si>
  <si>
    <t>Массовый спорт</t>
  </si>
  <si>
    <t xml:space="preserve">951 1102 0000000000 000 </t>
  </si>
  <si>
    <t>Муниципальная программа Семикаракорского городского поселения «Развитие физической культуры и массового спорта»</t>
  </si>
  <si>
    <t xml:space="preserve">951 1102 1300000000 000 </t>
  </si>
  <si>
    <t xml:space="preserve">951 1102 1340100590 610 </t>
  </si>
  <si>
    <t xml:space="preserve">951 1102 1340100590 611 </t>
  </si>
  <si>
    <t xml:space="preserve">951 1102 1340200590 610 </t>
  </si>
  <si>
    <t xml:space="preserve">951 1102 1340200590 611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</si>
  <si>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</si>
  <si>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</si>
  <si>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</si>
  <si>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</si>
  <si>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</si>
  <si>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</si>
  <si>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</si>
  <si>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</si>
  <si>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</si>
  <si>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</si>
  <si>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</si>
  <si>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</si>
  <si>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</si>
  <si>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</si>
  <si>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</si>
  <si>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</si>
  <si>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</si>
  <si>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</si>
  <si>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</si>
  <si>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</si>
  <si>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</si>
  <si>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</si>
  <si>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</si>
  <si>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</si>
  <si>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</si>
  <si>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</si>
  <si>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</si>
  <si>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</si>
  <si>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</si>
  <si>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</si>
  <si>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</si>
  <si>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</si>
  <si>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</si>
  <si>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</si>
  <si>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</si>
  <si>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</si>
  <si>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</si>
  <si>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</si>
  <si>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</si>
  <si>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</si>
  <si>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</si>
  <si>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</si>
  <si>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C:\FK\Out\117Y01.txt</t>
  </si>
  <si>
    <t>Доходы/EXPORT_SRC_CODE</t>
  </si>
  <si>
    <t>Доходы/PERIOD</t>
  </si>
  <si>
    <t>Комплекс процессных мероприятий "Обеспечение реализации муниципальной программы Семикаракорского городского поселения "Муниципаольная политика"</t>
  </si>
  <si>
    <t xml:space="preserve">951 0104 0240000000 000 </t>
  </si>
  <si>
    <t>Обеспечение функций Собрания депутатов Семикаракорского городского поселения</t>
  </si>
  <si>
    <t xml:space="preserve">951 0103 9030000000 000 </t>
  </si>
  <si>
    <t>Комплекс процессных мероприятий "Информационное обеспечение и организация бюджетного процесса"</t>
  </si>
  <si>
    <t xml:space="preserve">951 0106 0840000000 000 </t>
  </si>
  <si>
    <t>Комплекс процессных мероприятий "Стимулирование предпринимательской деятельности на территории Семикаракорского городского посеелния"</t>
  </si>
  <si>
    <t xml:space="preserve">951 0113 0140000000 000 </t>
  </si>
  <si>
    <t xml:space="preserve">951 0113 0240000000 000 </t>
  </si>
  <si>
    <t>Комплекс процессных мероприятий "Ремонт и содержание муниципального имущества Семикаракорского городского поселения"</t>
  </si>
  <si>
    <t xml:space="preserve">951 0113 0440000000 000 </t>
  </si>
  <si>
    <t>Комплекс процессных мероприятий "Развитие цифровых технологий"</t>
  </si>
  <si>
    <t xml:space="preserve">951 0113 1140000000 000 </t>
  </si>
  <si>
    <t>Комплекс процессных мероприятий "Финансовое обеспечение специалиста по вопросам мобилизационной подготовки, пожарной безопасности, природоохранной деятельности, ГО и ЧС Администрации Семикаракорского городского поселения"</t>
  </si>
  <si>
    <t xml:space="preserve">951 0310 0540100000 000 </t>
  </si>
  <si>
    <t>Комплекс процессных мероприятий "Противодействие злоупотреблению наркотиками и их незаконному обороту"</t>
  </si>
  <si>
    <t xml:space="preserve">951 0310 0640000000 000 </t>
  </si>
  <si>
    <t>Комплекс процессных мероприятий "Комплексное развитие систем коммунальной инфраструктуры Семикаракорского городского поселения"</t>
  </si>
  <si>
    <t xml:space="preserve">951 0402 0740100000 000 </t>
  </si>
  <si>
    <t>Комплекс процессных мероприятий "Содержание дорог, повышение безопасности дорожного движения на территории Семикараокрского городского поселения"</t>
  </si>
  <si>
    <t>951 0409 1240100000 000</t>
  </si>
  <si>
    <t>Комплекс процессных мероприятий "Содействие и развитие системы территориального общественного самоуправления"</t>
  </si>
  <si>
    <t xml:space="preserve">951 0503 0340100000 000 </t>
  </si>
  <si>
    <t>Комплекс процессных мероприятий "Межевание земельных участков, расположенных  не территории Семикаракорского городского посеелния"</t>
  </si>
  <si>
    <t xml:space="preserve">951 0412 1040500000 000 </t>
  </si>
  <si>
    <t xml:space="preserve">951 0502 0440000000 000 </t>
  </si>
  <si>
    <t xml:space="preserve">951 0501 0440000000 000 </t>
  </si>
  <si>
    <t xml:space="preserve">951 0502 0740000000 000 </t>
  </si>
  <si>
    <t>Комплекс процессных мероприятий "Обеспечение деятельности учреждения культуры"</t>
  </si>
  <si>
    <t xml:space="preserve">951 0801 1440100000 000 </t>
  </si>
  <si>
    <t>КУЛЬТУРА, КИНЕМАТОГРАФИЯ</t>
  </si>
  <si>
    <t xml:space="preserve">951 0800 0000000000 000 </t>
  </si>
  <si>
    <t>Комплекс процессных мероприятий "Вовлечение различных групп населения в занятия физической культурой и массовым спортом"</t>
  </si>
  <si>
    <t xml:space="preserve">951 1102 1340000000 000 </t>
  </si>
  <si>
    <t>ФИЗИЧЕСКАЯ КУЛЬТУРА И СПОРТ</t>
  </si>
  <si>
    <t xml:space="preserve">951 1100 0000000000 000 </t>
  </si>
  <si>
    <t>Комплекс процессных мероприятий "Обеспечение реализации муниципальной программы Семикаракорского городского поселения "Муниципальная политика"</t>
  </si>
  <si>
    <t xml:space="preserve">951 1001 0240000000 000 </t>
  </si>
  <si>
    <t>Комплекс процессных мероприятий "Создание благоприятных условий и возможностей для успешной социализации, эффективной самореализации и формированию российской идентичности у молодежи Семикаракорского городского поселения"</t>
  </si>
  <si>
    <t xml:space="preserve">951 0707 1440000000 000 </t>
  </si>
  <si>
    <t>Комплекс процессных мероприятий  "Развитие муниципального управления и муниципальной службы в Семикаракорском городском поселении, профессиональное развитие лиц занятых в системе местного самоуправления"</t>
  </si>
  <si>
    <t xml:space="preserve">951 0705 0240000000 000 </t>
  </si>
  <si>
    <t>Комплекс процессных мероприятий "Содержание, сохранение и развитие зеленого фонда Семикаракорского городского поселения"</t>
  </si>
  <si>
    <t xml:space="preserve">951 0503 0740200000 000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</si>
</sst>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2">
    <xf numFmtId="0" fontId="0" fillId="0" borderId="0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  <xf numFmtId="0" fontId="130" fillId="2" borderId="1"/>
  </cellStyleXfs>
  <cellXfs count="29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2" fillId="2" borderId="22" xfId="1" applyNumberFormat="1" applyFont="1" applyFill="1" applyBorder="1" applyAlignment="1">
      <alignment horizontal="left" wrapText="1"/>
    </xf>
    <xf numFmtId="49" fontId="2" fillId="2" borderId="24" xfId="1" applyNumberFormat="1" applyFont="1" applyFill="1" applyBorder="1" applyAlignment="1">
      <alignment horizontal="center"/>
    </xf>
    <xf numFmtId="4" fontId="2" fillId="2" borderId="25" xfId="1" applyNumberFormat="1" applyFont="1" applyFill="1" applyBorder="1" applyAlignment="1">
      <alignment horizontal="right"/>
    </xf>
    <xf numFmtId="49" fontId="2" fillId="2" borderId="26" xfId="1" applyNumberFormat="1" applyFont="1" applyFill="1" applyBorder="1" applyAlignment="1">
      <alignment horizontal="center" wrapText="1"/>
    </xf>
    <xf numFmtId="4" fontId="2" fillId="2" borderId="24" xfId="1" applyNumberFormat="1" applyFont="1" applyFill="1" applyBorder="1" applyAlignment="1">
      <alignment horizontal="right"/>
    </xf>
    <xf numFmtId="4" fontId="2" fillId="2" borderId="39" xfId="1" applyNumberFormat="1" applyFont="1" applyFill="1" applyBorder="1" applyAlignment="1">
      <alignment horizontal="right"/>
    </xf>
    <xf numFmtId="49" fontId="2" fillId="2" borderId="22" xfId="3" applyNumberFormat="1" applyFont="1" applyFill="1" applyBorder="1" applyAlignment="1">
      <alignment horizontal="left" wrapText="1"/>
    </xf>
    <xf numFmtId="49" fontId="2" fillId="2" borderId="24" xfId="3" applyNumberFormat="1" applyFont="1" applyFill="1" applyBorder="1" applyAlignment="1">
      <alignment horizontal="center"/>
    </xf>
    <xf numFmtId="4" fontId="2" fillId="2" borderId="25" xfId="3" applyNumberFormat="1" applyFont="1" applyFill="1" applyBorder="1" applyAlignment="1">
      <alignment horizontal="right"/>
    </xf>
    <xf numFmtId="49" fontId="2" fillId="2" borderId="26" xfId="3" applyNumberFormat="1" applyFont="1" applyFill="1" applyBorder="1" applyAlignment="1">
      <alignment horizontal="center" wrapText="1"/>
    </xf>
    <xf numFmtId="4" fontId="2" fillId="2" borderId="24" xfId="3" applyNumberFormat="1" applyFont="1" applyFill="1" applyBorder="1" applyAlignment="1">
      <alignment horizontal="right"/>
    </xf>
    <xf numFmtId="4" fontId="2" fillId="2" borderId="39" xfId="3" applyNumberFormat="1" applyFont="1" applyFill="1" applyBorder="1" applyAlignment="1">
      <alignment horizontal="right"/>
    </xf>
    <xf numFmtId="49" fontId="2" fillId="2" borderId="22" xfId="9" applyNumberFormat="1" applyFont="1" applyFill="1" applyBorder="1" applyAlignment="1">
      <alignment horizontal="left" wrapText="1"/>
    </xf>
    <xf numFmtId="49" fontId="2" fillId="2" borderId="24" xfId="9" applyNumberFormat="1" applyFont="1" applyFill="1" applyBorder="1" applyAlignment="1">
      <alignment horizontal="center"/>
    </xf>
    <xf numFmtId="4" fontId="2" fillId="2" borderId="25" xfId="9" applyNumberFormat="1" applyFont="1" applyFill="1" applyBorder="1" applyAlignment="1">
      <alignment horizontal="right"/>
    </xf>
    <xf numFmtId="49" fontId="2" fillId="2" borderId="26" xfId="9" applyNumberFormat="1" applyFont="1" applyFill="1" applyBorder="1" applyAlignment="1">
      <alignment horizontal="center" wrapText="1"/>
    </xf>
    <xf numFmtId="4" fontId="2" fillId="2" borderId="24" xfId="9" applyNumberFormat="1" applyFont="1" applyFill="1" applyBorder="1" applyAlignment="1">
      <alignment horizontal="right"/>
    </xf>
    <xf numFmtId="4" fontId="2" fillId="2" borderId="39" xfId="9" applyNumberFormat="1" applyFont="1" applyFill="1" applyBorder="1" applyAlignment="1">
      <alignment horizontal="right"/>
    </xf>
    <xf numFmtId="49" fontId="2" fillId="2" borderId="22" xfId="10" applyNumberFormat="1" applyFont="1" applyFill="1" applyBorder="1" applyAlignment="1">
      <alignment horizontal="left" wrapText="1"/>
    </xf>
    <xf numFmtId="49" fontId="2" fillId="2" borderId="24" xfId="10" applyNumberFormat="1" applyFont="1" applyFill="1" applyBorder="1" applyAlignment="1">
      <alignment horizontal="center"/>
    </xf>
    <xf numFmtId="4" fontId="2" fillId="2" borderId="25" xfId="10" applyNumberFormat="1" applyFont="1" applyFill="1" applyBorder="1" applyAlignment="1">
      <alignment horizontal="right"/>
    </xf>
    <xf numFmtId="49" fontId="2" fillId="2" borderId="26" xfId="10" applyNumberFormat="1" applyFont="1" applyFill="1" applyBorder="1" applyAlignment="1">
      <alignment horizontal="center" wrapText="1"/>
    </xf>
    <xf numFmtId="4" fontId="2" fillId="2" borderId="24" xfId="10" applyNumberFormat="1" applyFont="1" applyFill="1" applyBorder="1" applyAlignment="1">
      <alignment horizontal="right"/>
    </xf>
    <xf numFmtId="4" fontId="2" fillId="2" borderId="39" xfId="10" applyNumberFormat="1" applyFont="1" applyFill="1" applyBorder="1" applyAlignment="1">
      <alignment horizontal="right"/>
    </xf>
    <xf numFmtId="49" fontId="2" fillId="2" borderId="22" xfId="13" applyNumberFormat="1" applyFont="1" applyFill="1" applyBorder="1" applyAlignment="1">
      <alignment horizontal="left" wrapText="1"/>
    </xf>
    <xf numFmtId="49" fontId="2" fillId="2" borderId="24" xfId="13" applyNumberFormat="1" applyFont="1" applyFill="1" applyBorder="1" applyAlignment="1">
      <alignment horizontal="center"/>
    </xf>
    <xf numFmtId="4" fontId="2" fillId="2" borderId="25" xfId="13" applyNumberFormat="1" applyFont="1" applyFill="1" applyBorder="1" applyAlignment="1">
      <alignment horizontal="right"/>
    </xf>
    <xf numFmtId="49" fontId="2" fillId="2" borderId="26" xfId="13" applyNumberFormat="1" applyFont="1" applyFill="1" applyBorder="1" applyAlignment="1">
      <alignment horizontal="center" wrapText="1"/>
    </xf>
    <xf numFmtId="4" fontId="2" fillId="2" borderId="24" xfId="13" applyNumberFormat="1" applyFont="1" applyFill="1" applyBorder="1" applyAlignment="1">
      <alignment horizontal="right"/>
    </xf>
    <xf numFmtId="4" fontId="2" fillId="2" borderId="39" xfId="13" applyNumberFormat="1" applyFont="1" applyFill="1" applyBorder="1" applyAlignment="1">
      <alignment horizontal="right"/>
    </xf>
    <xf numFmtId="49" fontId="2" fillId="2" borderId="22" xfId="14" applyNumberFormat="1" applyFont="1" applyFill="1" applyBorder="1" applyAlignment="1">
      <alignment horizontal="left" wrapText="1"/>
    </xf>
    <xf numFmtId="49" fontId="2" fillId="2" borderId="24" xfId="14" applyNumberFormat="1" applyFont="1" applyFill="1" applyBorder="1" applyAlignment="1">
      <alignment horizontal="center"/>
    </xf>
    <xf numFmtId="4" fontId="2" fillId="2" borderId="25" xfId="14" applyNumberFormat="1" applyFont="1" applyFill="1" applyBorder="1" applyAlignment="1">
      <alignment horizontal="right"/>
    </xf>
    <xf numFmtId="49" fontId="2" fillId="2" borderId="26" xfId="14" applyNumberFormat="1" applyFont="1" applyFill="1" applyBorder="1" applyAlignment="1">
      <alignment horizontal="center" wrapText="1"/>
    </xf>
    <xf numFmtId="4" fontId="2" fillId="2" borderId="24" xfId="14" applyNumberFormat="1" applyFont="1" applyFill="1" applyBorder="1" applyAlignment="1">
      <alignment horizontal="right"/>
    </xf>
    <xf numFmtId="4" fontId="2" fillId="2" borderId="39" xfId="14" applyNumberFormat="1" applyFont="1" applyFill="1" applyBorder="1" applyAlignment="1">
      <alignment horizontal="right"/>
    </xf>
    <xf numFmtId="49" fontId="2" fillId="2" borderId="22" xfId="15" applyNumberFormat="1" applyFont="1" applyFill="1" applyBorder="1" applyAlignment="1">
      <alignment horizontal="left" wrapText="1"/>
    </xf>
    <xf numFmtId="49" fontId="2" fillId="2" borderId="24" xfId="15" applyNumberFormat="1" applyFont="1" applyFill="1" applyBorder="1" applyAlignment="1">
      <alignment horizontal="center"/>
    </xf>
    <xf numFmtId="4" fontId="2" fillId="2" borderId="25" xfId="15" applyNumberFormat="1" applyFont="1" applyFill="1" applyBorder="1" applyAlignment="1">
      <alignment horizontal="right"/>
    </xf>
    <xf numFmtId="49" fontId="2" fillId="2" borderId="26" xfId="15" applyNumberFormat="1" applyFont="1" applyFill="1" applyBorder="1" applyAlignment="1">
      <alignment horizontal="center" wrapText="1"/>
    </xf>
    <xf numFmtId="4" fontId="2" fillId="2" borderId="24" xfId="15" applyNumberFormat="1" applyFont="1" applyFill="1" applyBorder="1" applyAlignment="1">
      <alignment horizontal="right"/>
    </xf>
    <xf numFmtId="4" fontId="2" fillId="2" borderId="39" xfId="15" applyNumberFormat="1" applyFont="1" applyFill="1" applyBorder="1" applyAlignment="1">
      <alignment horizontal="right"/>
    </xf>
    <xf numFmtId="49" fontId="2" fillId="2" borderId="22" xfId="18" applyNumberFormat="1" applyFont="1" applyFill="1" applyBorder="1" applyAlignment="1">
      <alignment horizontal="left" wrapText="1"/>
    </xf>
    <xf numFmtId="49" fontId="2" fillId="2" borderId="24" xfId="18" applyNumberFormat="1" applyFont="1" applyFill="1" applyBorder="1" applyAlignment="1">
      <alignment horizontal="center"/>
    </xf>
    <xf numFmtId="4" fontId="2" fillId="2" borderId="25" xfId="18" applyNumberFormat="1" applyFont="1" applyFill="1" applyBorder="1" applyAlignment="1">
      <alignment horizontal="right"/>
    </xf>
    <xf numFmtId="49" fontId="2" fillId="2" borderId="26" xfId="18" applyNumberFormat="1" applyFont="1" applyFill="1" applyBorder="1" applyAlignment="1">
      <alignment horizontal="center" wrapText="1"/>
    </xf>
    <xf numFmtId="4" fontId="2" fillId="2" borderId="24" xfId="18" applyNumberFormat="1" applyFont="1" applyFill="1" applyBorder="1" applyAlignment="1">
      <alignment horizontal="right"/>
    </xf>
    <xf numFmtId="4" fontId="2" fillId="2" borderId="39" xfId="18" applyNumberFormat="1" applyFont="1" applyFill="1" applyBorder="1" applyAlignment="1">
      <alignment horizontal="right"/>
    </xf>
    <xf numFmtId="49" fontId="2" fillId="2" borderId="22" xfId="19" applyNumberFormat="1" applyFont="1" applyFill="1" applyBorder="1" applyAlignment="1">
      <alignment horizontal="left" wrapText="1"/>
    </xf>
    <xf numFmtId="49" fontId="2" fillId="2" borderId="24" xfId="19" applyNumberFormat="1" applyFont="1" applyFill="1" applyBorder="1" applyAlignment="1">
      <alignment horizontal="center"/>
    </xf>
    <xf numFmtId="4" fontId="2" fillId="2" borderId="25" xfId="19" applyNumberFormat="1" applyFont="1" applyFill="1" applyBorder="1" applyAlignment="1">
      <alignment horizontal="right"/>
    </xf>
    <xf numFmtId="49" fontId="2" fillId="2" borderId="26" xfId="19" applyNumberFormat="1" applyFont="1" applyFill="1" applyBorder="1" applyAlignment="1">
      <alignment horizontal="center" wrapText="1"/>
    </xf>
    <xf numFmtId="4" fontId="2" fillId="2" borderId="24" xfId="19" applyNumberFormat="1" applyFont="1" applyFill="1" applyBorder="1" applyAlignment="1">
      <alignment horizontal="right"/>
    </xf>
    <xf numFmtId="4" fontId="2" fillId="2" borderId="39" xfId="19" applyNumberFormat="1" applyFont="1" applyFill="1" applyBorder="1" applyAlignment="1">
      <alignment horizontal="right"/>
    </xf>
    <xf numFmtId="49" fontId="2" fillId="2" borderId="22" xfId="20" applyNumberFormat="1" applyFont="1" applyFill="1" applyBorder="1" applyAlignment="1">
      <alignment horizontal="left" wrapText="1"/>
    </xf>
    <xf numFmtId="49" fontId="2" fillId="2" borderId="24" xfId="20" applyNumberFormat="1" applyFont="1" applyFill="1" applyBorder="1" applyAlignment="1">
      <alignment horizontal="center"/>
    </xf>
    <xf numFmtId="4" fontId="2" fillId="2" borderId="25" xfId="20" applyNumberFormat="1" applyFont="1" applyFill="1" applyBorder="1" applyAlignment="1">
      <alignment horizontal="right"/>
    </xf>
    <xf numFmtId="49" fontId="2" fillId="2" borderId="26" xfId="20" applyNumberFormat="1" applyFont="1" applyFill="1" applyBorder="1" applyAlignment="1">
      <alignment horizontal="center" wrapText="1"/>
    </xf>
    <xf numFmtId="4" fontId="2" fillId="2" borderId="24" xfId="20" applyNumberFormat="1" applyFont="1" applyFill="1" applyBorder="1" applyAlignment="1">
      <alignment horizontal="right"/>
    </xf>
    <xf numFmtId="4" fontId="2" fillId="2" borderId="39" xfId="20" applyNumberFormat="1" applyFont="1" applyFill="1" applyBorder="1" applyAlignment="1">
      <alignment horizontal="right"/>
    </xf>
    <xf numFmtId="49" fontId="2" fillId="2" borderId="22" xfId="21" applyNumberFormat="1" applyFont="1" applyFill="1" applyBorder="1" applyAlignment="1">
      <alignment horizontal="left" wrapText="1"/>
    </xf>
    <xf numFmtId="49" fontId="2" fillId="2" borderId="24" xfId="21" applyNumberFormat="1" applyFont="1" applyFill="1" applyBorder="1" applyAlignment="1">
      <alignment horizontal="center"/>
    </xf>
    <xf numFmtId="4" fontId="2" fillId="2" borderId="25" xfId="21" applyNumberFormat="1" applyFont="1" applyFill="1" applyBorder="1" applyAlignment="1">
      <alignment horizontal="right"/>
    </xf>
    <xf numFmtId="49" fontId="2" fillId="2" borderId="26" xfId="21" applyNumberFormat="1" applyFont="1" applyFill="1" applyBorder="1" applyAlignment="1">
      <alignment horizontal="center" wrapText="1"/>
    </xf>
    <xf numFmtId="4" fontId="2" fillId="2" borderId="24" xfId="21" applyNumberFormat="1" applyFont="1" applyFill="1" applyBorder="1" applyAlignment="1">
      <alignment horizontal="right"/>
    </xf>
    <xf numFmtId="4" fontId="2" fillId="2" borderId="39" xfId="21" applyNumberFormat="1" applyFont="1" applyFill="1" applyBorder="1" applyAlignment="1">
      <alignment horizontal="right"/>
    </xf>
    <xf numFmtId="49" fontId="2" fillId="2" borderId="22" xfId="22" applyNumberFormat="1" applyFont="1" applyFill="1" applyBorder="1" applyAlignment="1">
      <alignment horizontal="left" wrapText="1"/>
    </xf>
    <xf numFmtId="49" fontId="2" fillId="2" borderId="24" xfId="22" applyNumberFormat="1" applyFont="1" applyFill="1" applyBorder="1" applyAlignment="1">
      <alignment horizontal="center"/>
    </xf>
    <xf numFmtId="4" fontId="2" fillId="2" borderId="25" xfId="22" applyNumberFormat="1" applyFont="1" applyFill="1" applyBorder="1" applyAlignment="1">
      <alignment horizontal="right"/>
    </xf>
    <xf numFmtId="49" fontId="2" fillId="2" borderId="26" xfId="22" applyNumberFormat="1" applyFont="1" applyFill="1" applyBorder="1" applyAlignment="1">
      <alignment horizontal="center" wrapText="1"/>
    </xf>
    <xf numFmtId="4" fontId="2" fillId="2" borderId="24" xfId="22" applyNumberFormat="1" applyFont="1" applyFill="1" applyBorder="1" applyAlignment="1">
      <alignment horizontal="right"/>
    </xf>
    <xf numFmtId="4" fontId="2" fillId="2" borderId="39" xfId="22" applyNumberFormat="1" applyFont="1" applyFill="1" applyBorder="1" applyAlignment="1">
      <alignment horizontal="right"/>
    </xf>
    <xf numFmtId="49" fontId="2" fillId="2" borderId="22" xfId="23" applyNumberFormat="1" applyFont="1" applyFill="1" applyBorder="1" applyAlignment="1">
      <alignment horizontal="left" wrapText="1"/>
    </xf>
    <xf numFmtId="49" fontId="2" fillId="2" borderId="24" xfId="23" applyNumberFormat="1" applyFont="1" applyFill="1" applyBorder="1" applyAlignment="1">
      <alignment horizontal="center"/>
    </xf>
    <xf numFmtId="4" fontId="2" fillId="2" borderId="25" xfId="23" applyNumberFormat="1" applyFont="1" applyFill="1" applyBorder="1" applyAlignment="1">
      <alignment horizontal="right"/>
    </xf>
    <xf numFmtId="49" fontId="2" fillId="2" borderId="26" xfId="23" applyNumberFormat="1" applyFont="1" applyFill="1" applyBorder="1" applyAlignment="1">
      <alignment horizontal="center" wrapText="1"/>
    </xf>
    <xf numFmtId="4" fontId="2" fillId="2" borderId="24" xfId="23" applyNumberFormat="1" applyFont="1" applyFill="1" applyBorder="1" applyAlignment="1">
      <alignment horizontal="right"/>
    </xf>
    <xf numFmtId="4" fontId="2" fillId="2" borderId="39" xfId="23" applyNumberFormat="1" applyFont="1" applyFill="1" applyBorder="1" applyAlignment="1">
      <alignment horizontal="right"/>
    </xf>
    <xf numFmtId="49" fontId="2" fillId="2" borderId="22" xfId="25" applyNumberFormat="1" applyFont="1" applyFill="1" applyBorder="1" applyAlignment="1">
      <alignment horizontal="left" wrapText="1"/>
    </xf>
    <xf numFmtId="49" fontId="2" fillId="2" borderId="24" xfId="25" applyNumberFormat="1" applyFont="1" applyFill="1" applyBorder="1" applyAlignment="1">
      <alignment horizontal="center"/>
    </xf>
    <xf numFmtId="4" fontId="2" fillId="2" borderId="25" xfId="25" applyNumberFormat="1" applyFont="1" applyFill="1" applyBorder="1" applyAlignment="1">
      <alignment horizontal="right"/>
    </xf>
    <xf numFmtId="49" fontId="2" fillId="2" borderId="26" xfId="25" applyNumberFormat="1" applyFont="1" applyFill="1" applyBorder="1" applyAlignment="1">
      <alignment horizontal="center" wrapText="1"/>
    </xf>
    <xf numFmtId="4" fontId="2" fillId="2" borderId="24" xfId="25" applyNumberFormat="1" applyFont="1" applyFill="1" applyBorder="1" applyAlignment="1">
      <alignment horizontal="right"/>
    </xf>
    <xf numFmtId="4" fontId="2" fillId="2" borderId="39" xfId="25" applyNumberFormat="1" applyFont="1" applyFill="1" applyBorder="1" applyAlignment="1">
      <alignment horizontal="right"/>
    </xf>
    <xf numFmtId="49" fontId="2" fillId="2" borderId="22" xfId="28" applyNumberFormat="1" applyFont="1" applyFill="1" applyBorder="1" applyAlignment="1">
      <alignment horizontal="left" wrapText="1"/>
    </xf>
    <xf numFmtId="49" fontId="2" fillId="2" borderId="24" xfId="28" applyNumberFormat="1" applyFont="1" applyFill="1" applyBorder="1" applyAlignment="1">
      <alignment horizontal="center"/>
    </xf>
    <xf numFmtId="4" fontId="2" fillId="2" borderId="25" xfId="28" applyNumberFormat="1" applyFont="1" applyFill="1" applyBorder="1" applyAlignment="1">
      <alignment horizontal="right"/>
    </xf>
    <xf numFmtId="49" fontId="2" fillId="2" borderId="26" xfId="28" applyNumberFormat="1" applyFont="1" applyFill="1" applyBorder="1" applyAlignment="1">
      <alignment horizontal="center" wrapText="1"/>
    </xf>
    <xf numFmtId="4" fontId="2" fillId="2" borderId="24" xfId="28" applyNumberFormat="1" applyFont="1" applyFill="1" applyBorder="1" applyAlignment="1">
      <alignment horizontal="right"/>
    </xf>
    <xf numFmtId="4" fontId="2" fillId="2" borderId="39" xfId="28" applyNumberFormat="1" applyFont="1" applyFill="1" applyBorder="1" applyAlignment="1">
      <alignment horizontal="right"/>
    </xf>
    <xf numFmtId="49" fontId="2" fillId="2" borderId="22" xfId="31" applyNumberFormat="1" applyFont="1" applyFill="1" applyBorder="1" applyAlignment="1">
      <alignment horizontal="left" wrapText="1"/>
    </xf>
    <xf numFmtId="49" fontId="2" fillId="2" borderId="24" xfId="31" applyNumberFormat="1" applyFont="1" applyFill="1" applyBorder="1" applyAlignment="1">
      <alignment horizontal="center"/>
    </xf>
    <xf numFmtId="4" fontId="2" fillId="2" borderId="25" xfId="31" applyNumberFormat="1" applyFont="1" applyFill="1" applyBorder="1" applyAlignment="1">
      <alignment horizontal="right"/>
    </xf>
    <xf numFmtId="49" fontId="2" fillId="2" borderId="26" xfId="31" applyNumberFormat="1" applyFont="1" applyFill="1" applyBorder="1" applyAlignment="1">
      <alignment horizontal="center" wrapText="1"/>
    </xf>
    <xf numFmtId="4" fontId="2" fillId="2" borderId="24" xfId="31" applyNumberFormat="1" applyFont="1" applyFill="1" applyBorder="1" applyAlignment="1">
      <alignment horizontal="right"/>
    </xf>
    <xf numFmtId="4" fontId="2" fillId="2" borderId="39" xfId="31" applyNumberFormat="1" applyFont="1" applyFill="1" applyBorder="1" applyAlignment="1">
      <alignment horizontal="right"/>
    </xf>
    <xf numFmtId="0" fontId="131" fillId="0" borderId="0" xfId="0" applyFont="1"/>
    <xf numFmtId="49" fontId="2" fillId="2" borderId="22" xfId="32" applyNumberFormat="1" applyFont="1" applyFill="1" applyBorder="1" applyAlignment="1">
      <alignment horizontal="left" wrapText="1"/>
    </xf>
    <xf numFmtId="49" fontId="2" fillId="2" borderId="24" xfId="32" applyNumberFormat="1" applyFont="1" applyFill="1" applyBorder="1" applyAlignment="1">
      <alignment horizontal="center"/>
    </xf>
    <xf numFmtId="4" fontId="2" fillId="2" borderId="25" xfId="32" applyNumberFormat="1" applyFont="1" applyFill="1" applyBorder="1" applyAlignment="1">
      <alignment horizontal="right"/>
    </xf>
    <xf numFmtId="49" fontId="2" fillId="2" borderId="26" xfId="32" applyNumberFormat="1" applyFont="1" applyFill="1" applyBorder="1" applyAlignment="1">
      <alignment horizontal="center" wrapText="1"/>
    </xf>
    <xf numFmtId="4" fontId="2" fillId="2" borderId="24" xfId="32" applyNumberFormat="1" applyFont="1" applyFill="1" applyBorder="1" applyAlignment="1">
      <alignment horizontal="right"/>
    </xf>
    <xf numFmtId="4" fontId="2" fillId="2" borderId="39" xfId="32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right"/>
    </xf>
    <xf numFmtId="4" fontId="2" fillId="2" borderId="24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0" fillId="0" borderId="0" xfId="0" applyFont="1"/>
    <xf numFmtId="4" fontId="79" fillId="2" borderId="25" xfId="34" applyNumberFormat="1" applyFont="1" applyFill="1" applyBorder="1" applyAlignment="1">
      <alignment horizontal="right"/>
    </xf>
    <xf numFmtId="4" fontId="79" fillId="2" borderId="39" xfId="34" applyNumberFormat="1" applyFont="1" applyFill="1" applyBorder="1" applyAlignment="1">
      <alignment horizontal="right"/>
    </xf>
    <xf numFmtId="49" fontId="2" fillId="2" borderId="22" xfId="35" applyNumberFormat="1" applyFont="1" applyFill="1" applyBorder="1" applyAlignment="1">
      <alignment horizontal="left" wrapText="1"/>
    </xf>
    <xf numFmtId="49" fontId="2" fillId="2" borderId="24" xfId="35" applyNumberFormat="1" applyFont="1" applyFill="1" applyBorder="1" applyAlignment="1">
      <alignment horizontal="center"/>
    </xf>
    <xf numFmtId="4" fontId="2" fillId="2" borderId="25" xfId="35" applyNumberFormat="1" applyFont="1" applyFill="1" applyBorder="1" applyAlignment="1">
      <alignment horizontal="right"/>
    </xf>
    <xf numFmtId="49" fontId="2" fillId="2" borderId="26" xfId="35" applyNumberFormat="1" applyFont="1" applyFill="1" applyBorder="1" applyAlignment="1">
      <alignment horizontal="center" wrapText="1"/>
    </xf>
    <xf numFmtId="4" fontId="2" fillId="2" borderId="24" xfId="35" applyNumberFormat="1" applyFont="1" applyFill="1" applyBorder="1" applyAlignment="1">
      <alignment horizontal="right"/>
    </xf>
    <xf numFmtId="4" fontId="2" fillId="2" borderId="39" xfId="35" applyNumberFormat="1" applyFont="1" applyFill="1" applyBorder="1" applyAlignment="1">
      <alignment horizontal="right"/>
    </xf>
    <xf numFmtId="4" fontId="79" fillId="2" borderId="25" xfId="36" applyNumberFormat="1" applyFont="1" applyFill="1" applyBorder="1" applyAlignment="1">
      <alignment horizontal="right"/>
    </xf>
    <xf numFmtId="4" fontId="79" fillId="2" borderId="39" xfId="36" applyNumberFormat="1" applyFont="1" applyFill="1" applyBorder="1" applyAlignment="1">
      <alignment horizontal="right"/>
    </xf>
    <xf numFmtId="49" fontId="2" fillId="2" borderId="22" xfId="37" applyNumberFormat="1" applyFont="1" applyFill="1" applyBorder="1" applyAlignment="1">
      <alignment horizontal="left" wrapText="1"/>
    </xf>
    <xf numFmtId="49" fontId="2" fillId="2" borderId="24" xfId="37" applyNumberFormat="1" applyFont="1" applyFill="1" applyBorder="1" applyAlignment="1">
      <alignment horizontal="center"/>
    </xf>
    <xf numFmtId="4" fontId="2" fillId="2" borderId="25" xfId="37" applyNumberFormat="1" applyFont="1" applyFill="1" applyBorder="1" applyAlignment="1">
      <alignment horizontal="right"/>
    </xf>
    <xf numFmtId="49" fontId="2" fillId="2" borderId="26" xfId="37" applyNumberFormat="1" applyFont="1" applyFill="1" applyBorder="1" applyAlignment="1">
      <alignment horizontal="center" wrapText="1"/>
    </xf>
    <xf numFmtId="4" fontId="2" fillId="2" borderId="24" xfId="37" applyNumberFormat="1" applyFont="1" applyFill="1" applyBorder="1" applyAlignment="1">
      <alignment horizontal="right"/>
    </xf>
    <xf numFmtId="4" fontId="2" fillId="2" borderId="39" xfId="37" applyNumberFormat="1" applyFont="1" applyFill="1" applyBorder="1" applyAlignment="1">
      <alignment horizontal="right"/>
    </xf>
    <xf numFmtId="49" fontId="2" fillId="2" borderId="22" xfId="38" applyNumberFormat="1" applyFont="1" applyFill="1" applyBorder="1" applyAlignment="1">
      <alignment horizontal="left" wrapText="1"/>
    </xf>
    <xf numFmtId="49" fontId="2" fillId="2" borderId="24" xfId="38" applyNumberFormat="1" applyFont="1" applyFill="1" applyBorder="1" applyAlignment="1">
      <alignment horizontal="center"/>
    </xf>
    <xf numFmtId="4" fontId="2" fillId="2" borderId="25" xfId="38" applyNumberFormat="1" applyFont="1" applyFill="1" applyBorder="1" applyAlignment="1">
      <alignment horizontal="right"/>
    </xf>
    <xf numFmtId="49" fontId="2" fillId="2" borderId="26" xfId="38" applyNumberFormat="1" applyFont="1" applyFill="1" applyBorder="1" applyAlignment="1">
      <alignment horizontal="center" wrapText="1"/>
    </xf>
    <xf numFmtId="4" fontId="2" fillId="2" borderId="24" xfId="38" applyNumberFormat="1" applyFont="1" applyFill="1" applyBorder="1" applyAlignment="1">
      <alignment horizontal="right"/>
    </xf>
    <xf numFmtId="4" fontId="2" fillId="2" borderId="39" xfId="38" applyNumberFormat="1" applyFont="1" applyFill="1" applyBorder="1" applyAlignment="1">
      <alignment horizontal="right"/>
    </xf>
    <xf numFmtId="49" fontId="79" fillId="2" borderId="22" xfId="34" applyNumberFormat="1" applyFont="1" applyFill="1" applyBorder="1" applyAlignment="1">
      <alignment horizontal="left" wrapText="1"/>
    </xf>
    <xf numFmtId="49" fontId="79" fillId="2" borderId="26" xfId="34" applyNumberFormat="1" applyFont="1" applyFill="1" applyBorder="1" applyAlignment="1">
      <alignment horizontal="center" wrapText="1"/>
    </xf>
    <xf numFmtId="49" fontId="79" fillId="2" borderId="24" xfId="34" applyNumberFormat="1" applyFont="1" applyFill="1" applyBorder="1" applyAlignment="1">
      <alignment horizontal="center"/>
    </xf>
    <xf numFmtId="4" fontId="79" fillId="2" borderId="24" xfId="34" applyNumberFormat="1" applyFont="1" applyFill="1" applyBorder="1" applyAlignment="1">
      <alignment horizontal="right"/>
    </xf>
    <xf numFmtId="49" fontId="79" fillId="2" borderId="22" xfId="36" applyNumberFormat="1" applyFont="1" applyFill="1" applyBorder="1" applyAlignment="1">
      <alignment horizontal="left" wrapText="1"/>
    </xf>
    <xf numFmtId="49" fontId="79" fillId="2" borderId="26" xfId="36" applyNumberFormat="1" applyFont="1" applyFill="1" applyBorder="1" applyAlignment="1">
      <alignment horizontal="center" wrapText="1"/>
    </xf>
    <xf numFmtId="49" fontId="79" fillId="2" borderId="24" xfId="36" applyNumberFormat="1" applyFont="1" applyFill="1" applyBorder="1" applyAlignment="1">
      <alignment horizontal="center"/>
    </xf>
    <xf numFmtId="4" fontId="79" fillId="2" borderId="24" xfId="36" applyNumberFormat="1" applyFont="1" applyFill="1" applyBorder="1" applyAlignment="1">
      <alignment horizontal="right"/>
    </xf>
    <xf numFmtId="49" fontId="2" fillId="2" borderId="22" xfId="39" applyNumberFormat="1" applyFont="1" applyFill="1" applyBorder="1" applyAlignment="1">
      <alignment horizontal="left" wrapText="1"/>
    </xf>
    <xf numFmtId="49" fontId="2" fillId="2" borderId="24" xfId="39" applyNumberFormat="1" applyFont="1" applyFill="1" applyBorder="1" applyAlignment="1">
      <alignment horizontal="center"/>
    </xf>
    <xf numFmtId="4" fontId="2" fillId="2" borderId="25" xfId="39" applyNumberFormat="1" applyFont="1" applyFill="1" applyBorder="1" applyAlignment="1">
      <alignment horizontal="right"/>
    </xf>
    <xf numFmtId="49" fontId="2" fillId="2" borderId="26" xfId="39" applyNumberFormat="1" applyFont="1" applyFill="1" applyBorder="1" applyAlignment="1">
      <alignment horizontal="center" wrapText="1"/>
    </xf>
    <xf numFmtId="4" fontId="2" fillId="2" borderId="24" xfId="39" applyNumberFormat="1" applyFont="1" applyFill="1" applyBorder="1" applyAlignment="1">
      <alignment horizontal="right"/>
    </xf>
    <xf numFmtId="4" fontId="2" fillId="2" borderId="39" xfId="39" applyNumberFormat="1" applyFont="1" applyFill="1" applyBorder="1" applyAlignment="1">
      <alignment horizontal="right"/>
    </xf>
    <xf numFmtId="49" fontId="2" fillId="2" borderId="22" xfId="40" applyNumberFormat="1" applyFont="1" applyFill="1" applyBorder="1" applyAlignment="1">
      <alignment horizontal="left" wrapText="1"/>
    </xf>
    <xf numFmtId="49" fontId="2" fillId="2" borderId="24" xfId="40" applyNumberFormat="1" applyFont="1" applyFill="1" applyBorder="1" applyAlignment="1">
      <alignment horizontal="center"/>
    </xf>
    <xf numFmtId="4" fontId="2" fillId="2" borderId="25" xfId="40" applyNumberFormat="1" applyFont="1" applyFill="1" applyBorder="1" applyAlignment="1">
      <alignment horizontal="right"/>
    </xf>
    <xf numFmtId="49" fontId="2" fillId="2" borderId="26" xfId="40" applyNumberFormat="1" applyFont="1" applyFill="1" applyBorder="1" applyAlignment="1">
      <alignment horizontal="center" wrapText="1"/>
    </xf>
    <xf numFmtId="4" fontId="2" fillId="2" borderId="24" xfId="40" applyNumberFormat="1" applyFont="1" applyFill="1" applyBorder="1" applyAlignment="1">
      <alignment horizontal="right"/>
    </xf>
    <xf numFmtId="4" fontId="2" fillId="2" borderId="39" xfId="40" applyNumberFormat="1" applyFont="1" applyFill="1" applyBorder="1" applyAlignment="1">
      <alignment horizontal="right"/>
    </xf>
    <xf numFmtId="49" fontId="2" fillId="2" borderId="22" xfId="41" applyNumberFormat="1" applyFont="1" applyFill="1" applyBorder="1" applyAlignment="1">
      <alignment horizontal="left" wrapText="1"/>
    </xf>
    <xf numFmtId="49" fontId="2" fillId="2" borderId="24" xfId="41" applyNumberFormat="1" applyFont="1" applyFill="1" applyBorder="1" applyAlignment="1">
      <alignment horizontal="center"/>
    </xf>
    <xf numFmtId="4" fontId="2" fillId="2" borderId="25" xfId="41" applyNumberFormat="1" applyFont="1" applyFill="1" applyBorder="1" applyAlignment="1">
      <alignment horizontal="right"/>
    </xf>
    <xf numFmtId="49" fontId="2" fillId="2" borderId="26" xfId="41" applyNumberFormat="1" applyFont="1" applyFill="1" applyBorder="1" applyAlignment="1">
      <alignment horizontal="center" wrapText="1"/>
    </xf>
    <xf numFmtId="4" fontId="2" fillId="2" borderId="24" xfId="41" applyNumberFormat="1" applyFont="1" applyFill="1" applyBorder="1" applyAlignment="1">
      <alignment horizontal="right"/>
    </xf>
    <xf numFmtId="4" fontId="2" fillId="2" borderId="39" xfId="41" applyNumberFormat="1" applyFont="1" applyFill="1" applyBorder="1" applyAlignment="1">
      <alignment horizontal="right"/>
    </xf>
  </cellXfs>
  <cellStyles count="4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2242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67868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33781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showGridLines="0" topLeftCell="A10" workbookViewId="0">
      <selection activeCell="L16" sqref="L16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05"/>
      <c r="B1" s="105"/>
      <c r="C1" s="105"/>
      <c r="D1" s="105"/>
      <c r="E1" s="1"/>
      <c r="F1" s="2"/>
    </row>
    <row r="2" spans="1:6" ht="14.4" x14ac:dyDescent="0.3">
      <c r="A2" s="105" t="s">
        <v>1</v>
      </c>
      <c r="B2" s="105"/>
      <c r="C2" s="105"/>
      <c r="D2" s="105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4.4" x14ac:dyDescent="0.3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4.4" x14ac:dyDescent="0.3">
      <c r="A8" s="12" t="s">
        <v>16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6" t="s">
        <v>21</v>
      </c>
      <c r="B10" s="116"/>
      <c r="C10" s="116"/>
      <c r="D10" s="116"/>
      <c r="E10" s="18"/>
      <c r="F10" s="19"/>
    </row>
    <row r="11" spans="1:6" ht="4.2" customHeight="1" x14ac:dyDescent="0.3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3">
      <c r="A12" s="121"/>
      <c r="B12" s="118"/>
      <c r="C12" s="118"/>
      <c r="D12" s="114"/>
      <c r="E12" s="114"/>
      <c r="F12" s="111"/>
    </row>
    <row r="13" spans="1:6" ht="3" customHeight="1" x14ac:dyDescent="0.3">
      <c r="A13" s="121"/>
      <c r="B13" s="118"/>
      <c r="C13" s="118"/>
      <c r="D13" s="114"/>
      <c r="E13" s="114"/>
      <c r="F13" s="111"/>
    </row>
    <row r="14" spans="1:6" ht="3" customHeight="1" x14ac:dyDescent="0.3">
      <c r="A14" s="121"/>
      <c r="B14" s="118"/>
      <c r="C14" s="118"/>
      <c r="D14" s="114"/>
      <c r="E14" s="114"/>
      <c r="F14" s="111"/>
    </row>
    <row r="15" spans="1:6" ht="3" customHeight="1" x14ac:dyDescent="0.3">
      <c r="A15" s="121"/>
      <c r="B15" s="118"/>
      <c r="C15" s="118"/>
      <c r="D15" s="114"/>
      <c r="E15" s="114"/>
      <c r="F15" s="111"/>
    </row>
    <row r="16" spans="1:6" ht="3" customHeight="1" x14ac:dyDescent="0.3">
      <c r="A16" s="121"/>
      <c r="B16" s="118"/>
      <c r="C16" s="118"/>
      <c r="D16" s="114"/>
      <c r="E16" s="114"/>
      <c r="F16" s="111"/>
    </row>
    <row r="17" spans="1:6" ht="23.4" customHeight="1" x14ac:dyDescent="0.3">
      <c r="A17" s="122"/>
      <c r="B17" s="119"/>
      <c r="C17" s="119"/>
      <c r="D17" s="115"/>
      <c r="E17" s="115"/>
      <c r="F17" s="112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186795500</v>
      </c>
      <c r="E19" s="30">
        <v>43158368.170000002</v>
      </c>
      <c r="F19" s="29">
        <f>IF(OR(D19="-",IF(E19="-",0,E19)&gt;=IF(D19="-",0,D19)),"-",IF(D19="-",0,D19)-IF(E19="-",0,E19))</f>
        <v>143637131.82999998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149506700</v>
      </c>
      <c r="E21" s="39">
        <v>36733944.710000001</v>
      </c>
      <c r="F21" s="40">
        <f t="shared" ref="F21:F52" si="0">IF(OR(D21="-",IF(E21="-",0,E21)&gt;=IF(D21="-",0,D21)),"-",IF(D21="-",0,D21)-IF(E21="-",0,E21))</f>
        <v>112772755.28999999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69384700</v>
      </c>
      <c r="E22" s="39">
        <v>11556129.539999999</v>
      </c>
      <c r="F22" s="40">
        <f t="shared" si="0"/>
        <v>57828570.460000001</v>
      </c>
    </row>
    <row r="23" spans="1:6" ht="14.4" x14ac:dyDescent="0.3">
      <c r="A23" s="36" t="s">
        <v>39</v>
      </c>
      <c r="B23" s="37" t="s">
        <v>32</v>
      </c>
      <c r="C23" s="38" t="s">
        <v>40</v>
      </c>
      <c r="D23" s="39">
        <v>69384700</v>
      </c>
      <c r="E23" s="39">
        <v>11556129.539999999</v>
      </c>
      <c r="F23" s="40">
        <f t="shared" si="0"/>
        <v>57828570.460000001</v>
      </c>
    </row>
    <row r="24" spans="1:6" ht="159.9" customHeight="1" x14ac:dyDescent="0.3">
      <c r="A24" s="41" t="s">
        <v>41</v>
      </c>
      <c r="B24" s="37" t="s">
        <v>32</v>
      </c>
      <c r="C24" s="38" t="s">
        <v>42</v>
      </c>
      <c r="D24" s="39">
        <v>65892700</v>
      </c>
      <c r="E24" s="39">
        <v>11053648.82</v>
      </c>
      <c r="F24" s="40">
        <f t="shared" si="0"/>
        <v>54839051.18</v>
      </c>
    </row>
    <row r="25" spans="1:6" ht="187.95" customHeight="1" x14ac:dyDescent="0.3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11053475.119999999</v>
      </c>
      <c r="F25" s="40" t="str">
        <f t="shared" si="0"/>
        <v>-</v>
      </c>
    </row>
    <row r="26" spans="1:6" ht="178.65" customHeight="1" x14ac:dyDescent="0.3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173.7</v>
      </c>
      <c r="F26" s="40" t="str">
        <f t="shared" si="0"/>
        <v>-</v>
      </c>
    </row>
    <row r="27" spans="1:6" ht="122.25" customHeight="1" x14ac:dyDescent="0.3">
      <c r="A27" s="41" t="s">
        <v>48</v>
      </c>
      <c r="B27" s="37" t="s">
        <v>32</v>
      </c>
      <c r="C27" s="38" t="s">
        <v>49</v>
      </c>
      <c r="D27" s="39">
        <v>312000</v>
      </c>
      <c r="E27" s="39">
        <v>25648.9</v>
      </c>
      <c r="F27" s="40">
        <f t="shared" si="0"/>
        <v>286351.09999999998</v>
      </c>
    </row>
    <row r="28" spans="1:6" ht="141" customHeight="1" x14ac:dyDescent="0.3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25648.9</v>
      </c>
      <c r="F28" s="40" t="str">
        <f t="shared" si="0"/>
        <v>-</v>
      </c>
    </row>
    <row r="29" spans="1:6" ht="103.35" customHeight="1" x14ac:dyDescent="0.3">
      <c r="A29" s="41" t="s">
        <v>52</v>
      </c>
      <c r="B29" s="37" t="s">
        <v>32</v>
      </c>
      <c r="C29" s="38" t="s">
        <v>53</v>
      </c>
      <c r="D29" s="39">
        <v>1200000</v>
      </c>
      <c r="E29" s="39">
        <v>67089.81</v>
      </c>
      <c r="F29" s="40">
        <f t="shared" si="0"/>
        <v>1132910.19</v>
      </c>
    </row>
    <row r="30" spans="1:6" ht="131.55000000000001" customHeight="1" x14ac:dyDescent="0.3">
      <c r="A30" s="41" t="s">
        <v>54</v>
      </c>
      <c r="B30" s="37" t="s">
        <v>32</v>
      </c>
      <c r="C30" s="38" t="s">
        <v>55</v>
      </c>
      <c r="D30" s="39" t="s">
        <v>45</v>
      </c>
      <c r="E30" s="39">
        <v>67050.429999999993</v>
      </c>
      <c r="F30" s="40" t="str">
        <f t="shared" si="0"/>
        <v>-</v>
      </c>
    </row>
    <row r="31" spans="1:6" ht="122.25" customHeight="1" x14ac:dyDescent="0.3">
      <c r="A31" s="41" t="s">
        <v>56</v>
      </c>
      <c r="B31" s="37" t="s">
        <v>32</v>
      </c>
      <c r="C31" s="38" t="s">
        <v>57</v>
      </c>
      <c r="D31" s="39" t="s">
        <v>45</v>
      </c>
      <c r="E31" s="39">
        <v>39.380000000000003</v>
      </c>
      <c r="F31" s="40" t="str">
        <f t="shared" si="0"/>
        <v>-</v>
      </c>
    </row>
    <row r="32" spans="1:6" ht="329.1" customHeight="1" x14ac:dyDescent="0.3">
      <c r="A32" s="41" t="s">
        <v>58</v>
      </c>
      <c r="B32" s="37" t="s">
        <v>32</v>
      </c>
      <c r="C32" s="38" t="s">
        <v>59</v>
      </c>
      <c r="D32" s="39">
        <v>260000</v>
      </c>
      <c r="E32" s="39">
        <v>107358.21</v>
      </c>
      <c r="F32" s="40">
        <f t="shared" si="0"/>
        <v>152641.78999999998</v>
      </c>
    </row>
    <row r="33" spans="1:6" ht="357.3" customHeight="1" x14ac:dyDescent="0.3">
      <c r="A33" s="41" t="s">
        <v>60</v>
      </c>
      <c r="B33" s="37" t="s">
        <v>32</v>
      </c>
      <c r="C33" s="38" t="s">
        <v>61</v>
      </c>
      <c r="D33" s="39" t="s">
        <v>45</v>
      </c>
      <c r="E33" s="39">
        <v>107358.21</v>
      </c>
      <c r="F33" s="40" t="str">
        <f t="shared" si="0"/>
        <v>-</v>
      </c>
    </row>
    <row r="34" spans="1:6" ht="84.6" customHeight="1" x14ac:dyDescent="0.3">
      <c r="A34" s="41" t="s">
        <v>62</v>
      </c>
      <c r="B34" s="37" t="s">
        <v>32</v>
      </c>
      <c r="C34" s="38" t="s">
        <v>63</v>
      </c>
      <c r="D34" s="39">
        <v>520000</v>
      </c>
      <c r="E34" s="39">
        <v>300286.09999999998</v>
      </c>
      <c r="F34" s="40">
        <f t="shared" si="0"/>
        <v>219713.90000000002</v>
      </c>
    </row>
    <row r="35" spans="1:6" ht="103.35" customHeight="1" x14ac:dyDescent="0.3">
      <c r="A35" s="41" t="s">
        <v>64</v>
      </c>
      <c r="B35" s="37" t="s">
        <v>32</v>
      </c>
      <c r="C35" s="38" t="s">
        <v>65</v>
      </c>
      <c r="D35" s="39" t="s">
        <v>45</v>
      </c>
      <c r="E35" s="39">
        <v>300286.09999999998</v>
      </c>
      <c r="F35" s="40" t="str">
        <f t="shared" si="0"/>
        <v>-</v>
      </c>
    </row>
    <row r="36" spans="1:6" ht="75.150000000000006" customHeight="1" x14ac:dyDescent="0.3">
      <c r="A36" s="41" t="s">
        <v>66</v>
      </c>
      <c r="B36" s="37" t="s">
        <v>32</v>
      </c>
      <c r="C36" s="38" t="s">
        <v>67</v>
      </c>
      <c r="D36" s="39">
        <v>1200000</v>
      </c>
      <c r="E36" s="39" t="s">
        <v>45</v>
      </c>
      <c r="F36" s="40">
        <f t="shared" si="0"/>
        <v>1200000</v>
      </c>
    </row>
    <row r="37" spans="1:6" ht="37.65" customHeight="1" x14ac:dyDescent="0.3">
      <c r="A37" s="36" t="s">
        <v>68</v>
      </c>
      <c r="B37" s="37" t="s">
        <v>32</v>
      </c>
      <c r="C37" s="38" t="s">
        <v>69</v>
      </c>
      <c r="D37" s="39" t="s">
        <v>45</v>
      </c>
      <c r="E37" s="39">
        <v>2097.6999999999998</v>
      </c>
      <c r="F37" s="40" t="str">
        <f t="shared" si="0"/>
        <v>-</v>
      </c>
    </row>
    <row r="38" spans="1:6" ht="65.7" customHeight="1" x14ac:dyDescent="0.3">
      <c r="A38" s="41" t="s">
        <v>70</v>
      </c>
      <c r="B38" s="37" t="s">
        <v>32</v>
      </c>
      <c r="C38" s="38" t="s">
        <v>71</v>
      </c>
      <c r="D38" s="39" t="s">
        <v>45</v>
      </c>
      <c r="E38" s="39">
        <v>2097.6999999999998</v>
      </c>
      <c r="F38" s="40" t="str">
        <f t="shared" si="0"/>
        <v>-</v>
      </c>
    </row>
    <row r="39" spans="1:6" ht="28.2" customHeight="1" x14ac:dyDescent="0.3">
      <c r="A39" s="36" t="s">
        <v>72</v>
      </c>
      <c r="B39" s="37" t="s">
        <v>32</v>
      </c>
      <c r="C39" s="38" t="s">
        <v>73</v>
      </c>
      <c r="D39" s="39">
        <v>8414600</v>
      </c>
      <c r="E39" s="39">
        <v>2021751.39</v>
      </c>
      <c r="F39" s="40">
        <f t="shared" si="0"/>
        <v>6392848.6100000003</v>
      </c>
    </row>
    <row r="40" spans="1:6" ht="18.75" customHeight="1" x14ac:dyDescent="0.3">
      <c r="A40" s="36" t="s">
        <v>74</v>
      </c>
      <c r="B40" s="37" t="s">
        <v>32</v>
      </c>
      <c r="C40" s="38" t="s">
        <v>75</v>
      </c>
      <c r="D40" s="39">
        <v>8414600</v>
      </c>
      <c r="E40" s="39">
        <v>2021751.39</v>
      </c>
      <c r="F40" s="40">
        <f t="shared" si="0"/>
        <v>6392848.6100000003</v>
      </c>
    </row>
    <row r="41" spans="1:6" ht="56.4" customHeight="1" x14ac:dyDescent="0.3">
      <c r="A41" s="36" t="s">
        <v>76</v>
      </c>
      <c r="B41" s="37" t="s">
        <v>32</v>
      </c>
      <c r="C41" s="38" t="s">
        <v>77</v>
      </c>
      <c r="D41" s="39">
        <v>4401000</v>
      </c>
      <c r="E41" s="39">
        <v>993088.48</v>
      </c>
      <c r="F41" s="40">
        <f t="shared" si="0"/>
        <v>3407911.52</v>
      </c>
    </row>
    <row r="42" spans="1:6" ht="84.6" customHeight="1" x14ac:dyDescent="0.3">
      <c r="A42" s="41" t="s">
        <v>78</v>
      </c>
      <c r="B42" s="37" t="s">
        <v>32</v>
      </c>
      <c r="C42" s="38" t="s">
        <v>79</v>
      </c>
      <c r="D42" s="39">
        <v>4401000</v>
      </c>
      <c r="E42" s="39">
        <v>993088.48</v>
      </c>
      <c r="F42" s="40">
        <f t="shared" si="0"/>
        <v>3407911.52</v>
      </c>
    </row>
    <row r="43" spans="1:6" ht="65.7" customHeight="1" x14ac:dyDescent="0.3">
      <c r="A43" s="41" t="s">
        <v>80</v>
      </c>
      <c r="B43" s="37" t="s">
        <v>32</v>
      </c>
      <c r="C43" s="38" t="s">
        <v>81</v>
      </c>
      <c r="D43" s="39">
        <v>19800</v>
      </c>
      <c r="E43" s="39">
        <v>5642.76</v>
      </c>
      <c r="F43" s="40">
        <f t="shared" si="0"/>
        <v>14157.24</v>
      </c>
    </row>
    <row r="44" spans="1:6" ht="94.05" customHeight="1" x14ac:dyDescent="0.3">
      <c r="A44" s="41" t="s">
        <v>82</v>
      </c>
      <c r="B44" s="37" t="s">
        <v>32</v>
      </c>
      <c r="C44" s="38" t="s">
        <v>83</v>
      </c>
      <c r="D44" s="39">
        <v>19800</v>
      </c>
      <c r="E44" s="39">
        <v>5642.76</v>
      </c>
      <c r="F44" s="40">
        <f t="shared" si="0"/>
        <v>14157.24</v>
      </c>
    </row>
    <row r="45" spans="1:6" ht="56.4" customHeight="1" x14ac:dyDescent="0.3">
      <c r="A45" s="36" t="s">
        <v>84</v>
      </c>
      <c r="B45" s="37" t="s">
        <v>32</v>
      </c>
      <c r="C45" s="38" t="s">
        <v>85</v>
      </c>
      <c r="D45" s="39">
        <v>4444600</v>
      </c>
      <c r="E45" s="39">
        <v>1108421.32</v>
      </c>
      <c r="F45" s="40">
        <f t="shared" si="0"/>
        <v>3336178.6799999997</v>
      </c>
    </row>
    <row r="46" spans="1:6" ht="84.6" customHeight="1" x14ac:dyDescent="0.3">
      <c r="A46" s="41" t="s">
        <v>86</v>
      </c>
      <c r="B46" s="37" t="s">
        <v>32</v>
      </c>
      <c r="C46" s="38" t="s">
        <v>87</v>
      </c>
      <c r="D46" s="39">
        <v>4444600</v>
      </c>
      <c r="E46" s="39">
        <v>1108421.32</v>
      </c>
      <c r="F46" s="40">
        <f t="shared" si="0"/>
        <v>3336178.6799999997</v>
      </c>
    </row>
    <row r="47" spans="1:6" ht="56.4" customHeight="1" x14ac:dyDescent="0.3">
      <c r="A47" s="36" t="s">
        <v>88</v>
      </c>
      <c r="B47" s="37" t="s">
        <v>32</v>
      </c>
      <c r="C47" s="38" t="s">
        <v>89</v>
      </c>
      <c r="D47" s="39">
        <v>-450800</v>
      </c>
      <c r="E47" s="39">
        <v>-85401.17</v>
      </c>
      <c r="F47" s="40" t="str">
        <f t="shared" si="0"/>
        <v>-</v>
      </c>
    </row>
    <row r="48" spans="1:6" ht="84.6" customHeight="1" x14ac:dyDescent="0.3">
      <c r="A48" s="41" t="s">
        <v>90</v>
      </c>
      <c r="B48" s="37" t="s">
        <v>32</v>
      </c>
      <c r="C48" s="38" t="s">
        <v>91</v>
      </c>
      <c r="D48" s="39">
        <v>-450800</v>
      </c>
      <c r="E48" s="39">
        <v>-85401.17</v>
      </c>
      <c r="F48" s="40" t="str">
        <f t="shared" si="0"/>
        <v>-</v>
      </c>
    </row>
    <row r="49" spans="1:6" ht="14.4" x14ac:dyDescent="0.3">
      <c r="A49" s="36" t="s">
        <v>92</v>
      </c>
      <c r="B49" s="37" t="s">
        <v>32</v>
      </c>
      <c r="C49" s="38" t="s">
        <v>93</v>
      </c>
      <c r="D49" s="39">
        <v>15782643</v>
      </c>
      <c r="E49" s="39">
        <v>15940405.640000001</v>
      </c>
      <c r="F49" s="40" t="str">
        <f t="shared" si="0"/>
        <v>-</v>
      </c>
    </row>
    <row r="50" spans="1:6" ht="14.4" x14ac:dyDescent="0.3">
      <c r="A50" s="36" t="s">
        <v>94</v>
      </c>
      <c r="B50" s="37" t="s">
        <v>32</v>
      </c>
      <c r="C50" s="38" t="s">
        <v>95</v>
      </c>
      <c r="D50" s="39">
        <v>15782643</v>
      </c>
      <c r="E50" s="39">
        <v>15940405.640000001</v>
      </c>
      <c r="F50" s="40" t="str">
        <f t="shared" si="0"/>
        <v>-</v>
      </c>
    </row>
    <row r="51" spans="1:6" ht="14.4" x14ac:dyDescent="0.3">
      <c r="A51" s="36" t="s">
        <v>94</v>
      </c>
      <c r="B51" s="37" t="s">
        <v>32</v>
      </c>
      <c r="C51" s="38" t="s">
        <v>96</v>
      </c>
      <c r="D51" s="39">
        <v>15782643</v>
      </c>
      <c r="E51" s="39">
        <v>15940405.640000001</v>
      </c>
      <c r="F51" s="40" t="str">
        <f t="shared" si="0"/>
        <v>-</v>
      </c>
    </row>
    <row r="52" spans="1:6" ht="37.65" customHeight="1" x14ac:dyDescent="0.3">
      <c r="A52" s="36" t="s">
        <v>97</v>
      </c>
      <c r="B52" s="37" t="s">
        <v>32</v>
      </c>
      <c r="C52" s="38" t="s">
        <v>98</v>
      </c>
      <c r="D52" s="39" t="s">
        <v>45</v>
      </c>
      <c r="E52" s="39">
        <v>15940405.640000001</v>
      </c>
      <c r="F52" s="40" t="str">
        <f t="shared" si="0"/>
        <v>-</v>
      </c>
    </row>
    <row r="53" spans="1:6" ht="14.4" x14ac:dyDescent="0.3">
      <c r="A53" s="36" t="s">
        <v>99</v>
      </c>
      <c r="B53" s="37" t="s">
        <v>32</v>
      </c>
      <c r="C53" s="38" t="s">
        <v>100</v>
      </c>
      <c r="D53" s="39">
        <v>49974300</v>
      </c>
      <c r="E53" s="39">
        <v>5109574.62</v>
      </c>
      <c r="F53" s="40">
        <f t="shared" ref="F53:F84" si="1">IF(OR(D53="-",IF(E53="-",0,E53)&gt;=IF(D53="-",0,D53)),"-",IF(D53="-",0,D53)-IF(E53="-",0,E53))</f>
        <v>44864725.380000003</v>
      </c>
    </row>
    <row r="54" spans="1:6" ht="14.4" x14ac:dyDescent="0.3">
      <c r="A54" s="36" t="s">
        <v>101</v>
      </c>
      <c r="B54" s="37" t="s">
        <v>32</v>
      </c>
      <c r="C54" s="38" t="s">
        <v>102</v>
      </c>
      <c r="D54" s="39">
        <v>4305700</v>
      </c>
      <c r="E54" s="39">
        <v>204897.15</v>
      </c>
      <c r="F54" s="40">
        <f t="shared" si="1"/>
        <v>4100802.85</v>
      </c>
    </row>
    <row r="55" spans="1:6" ht="28.2" customHeight="1" x14ac:dyDescent="0.3">
      <c r="A55" s="36" t="s">
        <v>103</v>
      </c>
      <c r="B55" s="37" t="s">
        <v>32</v>
      </c>
      <c r="C55" s="38" t="s">
        <v>104</v>
      </c>
      <c r="D55" s="39">
        <v>4305700</v>
      </c>
      <c r="E55" s="39">
        <v>204897.15</v>
      </c>
      <c r="F55" s="40">
        <f t="shared" si="1"/>
        <v>4100802.85</v>
      </c>
    </row>
    <row r="56" spans="1:6" ht="56.4" customHeight="1" x14ac:dyDescent="0.3">
      <c r="A56" s="36" t="s">
        <v>105</v>
      </c>
      <c r="B56" s="37" t="s">
        <v>32</v>
      </c>
      <c r="C56" s="38" t="s">
        <v>106</v>
      </c>
      <c r="D56" s="39" t="s">
        <v>45</v>
      </c>
      <c r="E56" s="39">
        <v>204897.15</v>
      </c>
      <c r="F56" s="40" t="str">
        <f t="shared" si="1"/>
        <v>-</v>
      </c>
    </row>
    <row r="57" spans="1:6" ht="14.4" x14ac:dyDescent="0.3">
      <c r="A57" s="36" t="s">
        <v>107</v>
      </c>
      <c r="B57" s="37" t="s">
        <v>32</v>
      </c>
      <c r="C57" s="38" t="s">
        <v>108</v>
      </c>
      <c r="D57" s="39">
        <v>22738000</v>
      </c>
      <c r="E57" s="39">
        <v>1977674.58</v>
      </c>
      <c r="F57" s="40">
        <f t="shared" si="1"/>
        <v>20760325.420000002</v>
      </c>
    </row>
    <row r="58" spans="1:6" ht="14.4" x14ac:dyDescent="0.3">
      <c r="A58" s="36" t="s">
        <v>109</v>
      </c>
      <c r="B58" s="37" t="s">
        <v>32</v>
      </c>
      <c r="C58" s="38" t="s">
        <v>110</v>
      </c>
      <c r="D58" s="39">
        <v>2971000</v>
      </c>
      <c r="E58" s="39">
        <v>1037746.76</v>
      </c>
      <c r="F58" s="40">
        <f t="shared" si="1"/>
        <v>1933253.24</v>
      </c>
    </row>
    <row r="59" spans="1:6" ht="37.65" customHeight="1" x14ac:dyDescent="0.3">
      <c r="A59" s="36" t="s">
        <v>111</v>
      </c>
      <c r="B59" s="37" t="s">
        <v>32</v>
      </c>
      <c r="C59" s="38" t="s">
        <v>112</v>
      </c>
      <c r="D59" s="39" t="s">
        <v>45</v>
      </c>
      <c r="E59" s="39">
        <v>1037746.76</v>
      </c>
      <c r="F59" s="40" t="str">
        <f t="shared" si="1"/>
        <v>-</v>
      </c>
    </row>
    <row r="60" spans="1:6" ht="14.4" x14ac:dyDescent="0.3">
      <c r="A60" s="36" t="s">
        <v>113</v>
      </c>
      <c r="B60" s="37" t="s">
        <v>32</v>
      </c>
      <c r="C60" s="38" t="s">
        <v>114</v>
      </c>
      <c r="D60" s="39">
        <v>19767000</v>
      </c>
      <c r="E60" s="39">
        <v>939927.82</v>
      </c>
      <c r="F60" s="40">
        <f t="shared" si="1"/>
        <v>18827072.18</v>
      </c>
    </row>
    <row r="61" spans="1:6" ht="37.65" customHeight="1" x14ac:dyDescent="0.3">
      <c r="A61" s="36" t="s">
        <v>115</v>
      </c>
      <c r="B61" s="37" t="s">
        <v>32</v>
      </c>
      <c r="C61" s="38" t="s">
        <v>116</v>
      </c>
      <c r="D61" s="39" t="s">
        <v>45</v>
      </c>
      <c r="E61" s="39">
        <v>939927.82</v>
      </c>
      <c r="F61" s="40" t="str">
        <f t="shared" si="1"/>
        <v>-</v>
      </c>
    </row>
    <row r="62" spans="1:6" ht="14.4" x14ac:dyDescent="0.3">
      <c r="A62" s="36" t="s">
        <v>117</v>
      </c>
      <c r="B62" s="37" t="s">
        <v>32</v>
      </c>
      <c r="C62" s="38" t="s">
        <v>118</v>
      </c>
      <c r="D62" s="39">
        <v>22930600</v>
      </c>
      <c r="E62" s="39">
        <v>2927002.89</v>
      </c>
      <c r="F62" s="40">
        <f t="shared" si="1"/>
        <v>20003597.109999999</v>
      </c>
    </row>
    <row r="63" spans="1:6" ht="14.4" x14ac:dyDescent="0.3">
      <c r="A63" s="36" t="s">
        <v>119</v>
      </c>
      <c r="B63" s="37" t="s">
        <v>32</v>
      </c>
      <c r="C63" s="38" t="s">
        <v>120</v>
      </c>
      <c r="D63" s="39">
        <v>13226300</v>
      </c>
      <c r="E63" s="39">
        <v>2559737.4500000002</v>
      </c>
      <c r="F63" s="40">
        <f t="shared" si="1"/>
        <v>10666562.550000001</v>
      </c>
    </row>
    <row r="64" spans="1:6" ht="28.2" customHeight="1" x14ac:dyDescent="0.3">
      <c r="A64" s="36" t="s">
        <v>121</v>
      </c>
      <c r="B64" s="37" t="s">
        <v>32</v>
      </c>
      <c r="C64" s="38" t="s">
        <v>122</v>
      </c>
      <c r="D64" s="39">
        <v>13226300</v>
      </c>
      <c r="E64" s="39">
        <v>2559737.4500000002</v>
      </c>
      <c r="F64" s="40">
        <f t="shared" si="1"/>
        <v>10666562.550000001</v>
      </c>
    </row>
    <row r="65" spans="1:6" ht="14.4" x14ac:dyDescent="0.3">
      <c r="A65" s="36" t="s">
        <v>123</v>
      </c>
      <c r="B65" s="37" t="s">
        <v>32</v>
      </c>
      <c r="C65" s="38" t="s">
        <v>124</v>
      </c>
      <c r="D65" s="39">
        <v>9704300</v>
      </c>
      <c r="E65" s="39">
        <v>367265.44</v>
      </c>
      <c r="F65" s="40">
        <f t="shared" si="1"/>
        <v>9337034.5600000005</v>
      </c>
    </row>
    <row r="66" spans="1:6" ht="28.2" customHeight="1" x14ac:dyDescent="0.3">
      <c r="A66" s="36" t="s">
        <v>125</v>
      </c>
      <c r="B66" s="37" t="s">
        <v>32</v>
      </c>
      <c r="C66" s="38" t="s">
        <v>126</v>
      </c>
      <c r="D66" s="39">
        <v>9704300</v>
      </c>
      <c r="E66" s="39">
        <v>367265.44</v>
      </c>
      <c r="F66" s="40">
        <f t="shared" si="1"/>
        <v>9337034.5600000005</v>
      </c>
    </row>
    <row r="67" spans="1:6" ht="28.2" customHeight="1" x14ac:dyDescent="0.3">
      <c r="A67" s="36" t="s">
        <v>127</v>
      </c>
      <c r="B67" s="37" t="s">
        <v>32</v>
      </c>
      <c r="C67" s="38" t="s">
        <v>128</v>
      </c>
      <c r="D67" s="39">
        <v>3915557</v>
      </c>
      <c r="E67" s="39">
        <v>1279745.8700000001</v>
      </c>
      <c r="F67" s="40">
        <f t="shared" si="1"/>
        <v>2635811.13</v>
      </c>
    </row>
    <row r="68" spans="1:6" ht="65.7" customHeight="1" x14ac:dyDescent="0.3">
      <c r="A68" s="41" t="s">
        <v>129</v>
      </c>
      <c r="B68" s="37" t="s">
        <v>32</v>
      </c>
      <c r="C68" s="38" t="s">
        <v>130</v>
      </c>
      <c r="D68" s="39">
        <v>2580557</v>
      </c>
      <c r="E68" s="39">
        <v>1034232.27</v>
      </c>
      <c r="F68" s="40">
        <f t="shared" si="1"/>
        <v>1546324.73</v>
      </c>
    </row>
    <row r="69" spans="1:6" ht="46.95" customHeight="1" x14ac:dyDescent="0.3">
      <c r="A69" s="36" t="s">
        <v>131</v>
      </c>
      <c r="B69" s="37" t="s">
        <v>32</v>
      </c>
      <c r="C69" s="38" t="s">
        <v>132</v>
      </c>
      <c r="D69" s="39">
        <v>2255000</v>
      </c>
      <c r="E69" s="39">
        <v>961412.6</v>
      </c>
      <c r="F69" s="40">
        <f t="shared" si="1"/>
        <v>1293587.3999999999</v>
      </c>
    </row>
    <row r="70" spans="1:6" ht="56.4" customHeight="1" x14ac:dyDescent="0.3">
      <c r="A70" s="41" t="s">
        <v>133</v>
      </c>
      <c r="B70" s="37" t="s">
        <v>32</v>
      </c>
      <c r="C70" s="38" t="s">
        <v>134</v>
      </c>
      <c r="D70" s="39">
        <v>2255000</v>
      </c>
      <c r="E70" s="39">
        <v>961412.6</v>
      </c>
      <c r="F70" s="40">
        <f t="shared" si="1"/>
        <v>1293587.3999999999</v>
      </c>
    </row>
    <row r="71" spans="1:6" ht="56.4" customHeight="1" x14ac:dyDescent="0.3">
      <c r="A71" s="41" t="s">
        <v>133</v>
      </c>
      <c r="B71" s="37" t="s">
        <v>32</v>
      </c>
      <c r="C71" s="38" t="s">
        <v>135</v>
      </c>
      <c r="D71" s="39">
        <v>2255000</v>
      </c>
      <c r="E71" s="39">
        <v>961412.6</v>
      </c>
      <c r="F71" s="40">
        <f t="shared" si="1"/>
        <v>1293587.3999999999</v>
      </c>
    </row>
    <row r="72" spans="1:6" ht="56.4" customHeight="1" x14ac:dyDescent="0.3">
      <c r="A72" s="41" t="s">
        <v>136</v>
      </c>
      <c r="B72" s="37" t="s">
        <v>32</v>
      </c>
      <c r="C72" s="38" t="s">
        <v>137</v>
      </c>
      <c r="D72" s="39">
        <v>47523</v>
      </c>
      <c r="E72" s="39">
        <v>5829.26</v>
      </c>
      <c r="F72" s="40">
        <f t="shared" si="1"/>
        <v>41693.74</v>
      </c>
    </row>
    <row r="73" spans="1:6" ht="56.4" customHeight="1" x14ac:dyDescent="0.3">
      <c r="A73" s="36" t="s">
        <v>138</v>
      </c>
      <c r="B73" s="37" t="s">
        <v>32</v>
      </c>
      <c r="C73" s="38" t="s">
        <v>139</v>
      </c>
      <c r="D73" s="39">
        <v>47523</v>
      </c>
      <c r="E73" s="39">
        <v>5829.26</v>
      </c>
      <c r="F73" s="40">
        <f t="shared" si="1"/>
        <v>41693.74</v>
      </c>
    </row>
    <row r="74" spans="1:6" ht="65.7" customHeight="1" x14ac:dyDescent="0.3">
      <c r="A74" s="41" t="s">
        <v>140</v>
      </c>
      <c r="B74" s="37" t="s">
        <v>32</v>
      </c>
      <c r="C74" s="38" t="s">
        <v>141</v>
      </c>
      <c r="D74" s="39">
        <v>227189</v>
      </c>
      <c r="E74" s="39">
        <v>56797.02</v>
      </c>
      <c r="F74" s="40">
        <f t="shared" si="1"/>
        <v>170391.98</v>
      </c>
    </row>
    <row r="75" spans="1:6" ht="46.95" customHeight="1" x14ac:dyDescent="0.3">
      <c r="A75" s="36" t="s">
        <v>142</v>
      </c>
      <c r="B75" s="37" t="s">
        <v>32</v>
      </c>
      <c r="C75" s="38" t="s">
        <v>143</v>
      </c>
      <c r="D75" s="39">
        <v>227189</v>
      </c>
      <c r="E75" s="39">
        <v>56797.02</v>
      </c>
      <c r="F75" s="40">
        <f t="shared" si="1"/>
        <v>170391.98</v>
      </c>
    </row>
    <row r="76" spans="1:6" ht="28.2" customHeight="1" x14ac:dyDescent="0.3">
      <c r="A76" s="36" t="s">
        <v>144</v>
      </c>
      <c r="B76" s="37" t="s">
        <v>32</v>
      </c>
      <c r="C76" s="38" t="s">
        <v>145</v>
      </c>
      <c r="D76" s="39">
        <v>50845</v>
      </c>
      <c r="E76" s="39">
        <v>10193.39</v>
      </c>
      <c r="F76" s="40">
        <f t="shared" si="1"/>
        <v>40651.61</v>
      </c>
    </row>
    <row r="77" spans="1:6" ht="28.2" customHeight="1" x14ac:dyDescent="0.3">
      <c r="A77" s="36" t="s">
        <v>146</v>
      </c>
      <c r="B77" s="37" t="s">
        <v>32</v>
      </c>
      <c r="C77" s="38" t="s">
        <v>147</v>
      </c>
      <c r="D77" s="39">
        <v>50845</v>
      </c>
      <c r="E77" s="39">
        <v>10193.39</v>
      </c>
      <c r="F77" s="40">
        <f t="shared" si="1"/>
        <v>40651.61</v>
      </c>
    </row>
    <row r="78" spans="1:6" ht="28.2" customHeight="1" x14ac:dyDescent="0.3">
      <c r="A78" s="36" t="s">
        <v>148</v>
      </c>
      <c r="B78" s="37" t="s">
        <v>32</v>
      </c>
      <c r="C78" s="38" t="s">
        <v>149</v>
      </c>
      <c r="D78" s="39">
        <v>25000</v>
      </c>
      <c r="E78" s="39">
        <v>25000</v>
      </c>
      <c r="F78" s="40" t="str">
        <f t="shared" si="1"/>
        <v>-</v>
      </c>
    </row>
    <row r="79" spans="1:6" ht="28.2" customHeight="1" x14ac:dyDescent="0.3">
      <c r="A79" s="36" t="s">
        <v>150</v>
      </c>
      <c r="B79" s="37" t="s">
        <v>32</v>
      </c>
      <c r="C79" s="38" t="s">
        <v>151</v>
      </c>
      <c r="D79" s="39">
        <v>25000</v>
      </c>
      <c r="E79" s="39">
        <v>25000</v>
      </c>
      <c r="F79" s="40" t="str">
        <f t="shared" si="1"/>
        <v>-</v>
      </c>
    </row>
    <row r="80" spans="1:6" ht="65.7" customHeight="1" x14ac:dyDescent="0.3">
      <c r="A80" s="41" t="s">
        <v>152</v>
      </c>
      <c r="B80" s="37" t="s">
        <v>32</v>
      </c>
      <c r="C80" s="38" t="s">
        <v>153</v>
      </c>
      <c r="D80" s="39">
        <v>25000</v>
      </c>
      <c r="E80" s="39">
        <v>25000</v>
      </c>
      <c r="F80" s="40" t="str">
        <f t="shared" si="1"/>
        <v>-</v>
      </c>
    </row>
    <row r="81" spans="1:6" ht="18.75" customHeight="1" x14ac:dyDescent="0.3">
      <c r="A81" s="36" t="s">
        <v>154</v>
      </c>
      <c r="B81" s="37" t="s">
        <v>32</v>
      </c>
      <c r="C81" s="38" t="s">
        <v>155</v>
      </c>
      <c r="D81" s="39">
        <v>10000</v>
      </c>
      <c r="E81" s="39" t="s">
        <v>45</v>
      </c>
      <c r="F81" s="40">
        <f t="shared" si="1"/>
        <v>10000</v>
      </c>
    </row>
    <row r="82" spans="1:6" ht="37.65" customHeight="1" x14ac:dyDescent="0.3">
      <c r="A82" s="36" t="s">
        <v>156</v>
      </c>
      <c r="B82" s="37" t="s">
        <v>32</v>
      </c>
      <c r="C82" s="38" t="s">
        <v>157</v>
      </c>
      <c r="D82" s="39">
        <v>10000</v>
      </c>
      <c r="E82" s="39" t="s">
        <v>45</v>
      </c>
      <c r="F82" s="40">
        <f t="shared" si="1"/>
        <v>10000</v>
      </c>
    </row>
    <row r="83" spans="1:6" ht="37.65" customHeight="1" x14ac:dyDescent="0.3">
      <c r="A83" s="36" t="s">
        <v>158</v>
      </c>
      <c r="B83" s="37" t="s">
        <v>32</v>
      </c>
      <c r="C83" s="38" t="s">
        <v>159</v>
      </c>
      <c r="D83" s="39">
        <v>10000</v>
      </c>
      <c r="E83" s="39" t="s">
        <v>45</v>
      </c>
      <c r="F83" s="40">
        <f t="shared" si="1"/>
        <v>10000</v>
      </c>
    </row>
    <row r="84" spans="1:6" ht="56.4" customHeight="1" x14ac:dyDescent="0.3">
      <c r="A84" s="41" t="s">
        <v>160</v>
      </c>
      <c r="B84" s="37" t="s">
        <v>32</v>
      </c>
      <c r="C84" s="38" t="s">
        <v>161</v>
      </c>
      <c r="D84" s="39">
        <v>1300000</v>
      </c>
      <c r="E84" s="39">
        <v>220513.6</v>
      </c>
      <c r="F84" s="40">
        <f t="shared" si="1"/>
        <v>1079486.3999999999</v>
      </c>
    </row>
    <row r="85" spans="1:6" ht="75.150000000000006" customHeight="1" x14ac:dyDescent="0.3">
      <c r="A85" s="41" t="s">
        <v>162</v>
      </c>
      <c r="B85" s="37" t="s">
        <v>32</v>
      </c>
      <c r="C85" s="38" t="s">
        <v>163</v>
      </c>
      <c r="D85" s="39">
        <v>1300000</v>
      </c>
      <c r="E85" s="39">
        <v>220513.6</v>
      </c>
      <c r="F85" s="40">
        <f t="shared" ref="F85:F116" si="2">IF(OR(D85="-",IF(E85="-",0,E85)&gt;=IF(D85="-",0,D85)),"-",IF(D85="-",0,D85)-IF(E85="-",0,E85))</f>
        <v>1079486.3999999999</v>
      </c>
    </row>
    <row r="86" spans="1:6" ht="75.150000000000006" customHeight="1" x14ac:dyDescent="0.3">
      <c r="A86" s="41" t="s">
        <v>164</v>
      </c>
      <c r="B86" s="37" t="s">
        <v>32</v>
      </c>
      <c r="C86" s="38" t="s">
        <v>165</v>
      </c>
      <c r="D86" s="39">
        <v>1300000</v>
      </c>
      <c r="E86" s="39">
        <v>220513.6</v>
      </c>
      <c r="F86" s="40">
        <f t="shared" si="2"/>
        <v>1079486.3999999999</v>
      </c>
    </row>
    <row r="87" spans="1:6" ht="18.75" customHeight="1" x14ac:dyDescent="0.3">
      <c r="A87" s="36" t="s">
        <v>166</v>
      </c>
      <c r="B87" s="37" t="s">
        <v>32</v>
      </c>
      <c r="C87" s="38" t="s">
        <v>167</v>
      </c>
      <c r="D87" s="39">
        <v>1819800</v>
      </c>
      <c r="E87" s="39">
        <v>443382.67</v>
      </c>
      <c r="F87" s="40">
        <f t="shared" si="2"/>
        <v>1376417.33</v>
      </c>
    </row>
    <row r="88" spans="1:6" ht="14.4" x14ac:dyDescent="0.3">
      <c r="A88" s="36" t="s">
        <v>168</v>
      </c>
      <c r="B88" s="37" t="s">
        <v>32</v>
      </c>
      <c r="C88" s="38" t="s">
        <v>169</v>
      </c>
      <c r="D88" s="39">
        <v>1819800</v>
      </c>
      <c r="E88" s="39">
        <v>443382.67</v>
      </c>
      <c r="F88" s="40">
        <f t="shared" si="2"/>
        <v>1376417.33</v>
      </c>
    </row>
    <row r="89" spans="1:6" ht="14.4" x14ac:dyDescent="0.3">
      <c r="A89" s="36" t="s">
        <v>170</v>
      </c>
      <c r="B89" s="37" t="s">
        <v>32</v>
      </c>
      <c r="C89" s="38" t="s">
        <v>171</v>
      </c>
      <c r="D89" s="39">
        <v>1819800</v>
      </c>
      <c r="E89" s="39">
        <v>443382.67</v>
      </c>
      <c r="F89" s="40">
        <f t="shared" si="2"/>
        <v>1376417.33</v>
      </c>
    </row>
    <row r="90" spans="1:6" ht="18.75" customHeight="1" x14ac:dyDescent="0.3">
      <c r="A90" s="36" t="s">
        <v>172</v>
      </c>
      <c r="B90" s="37" t="s">
        <v>32</v>
      </c>
      <c r="C90" s="38" t="s">
        <v>173</v>
      </c>
      <c r="D90" s="39">
        <v>1819800</v>
      </c>
      <c r="E90" s="39">
        <v>443382.67</v>
      </c>
      <c r="F90" s="40">
        <f t="shared" si="2"/>
        <v>1376417.33</v>
      </c>
    </row>
    <row r="91" spans="1:6" ht="18.75" customHeight="1" x14ac:dyDescent="0.3">
      <c r="A91" s="36" t="s">
        <v>174</v>
      </c>
      <c r="B91" s="37" t="s">
        <v>32</v>
      </c>
      <c r="C91" s="38" t="s">
        <v>175</v>
      </c>
      <c r="D91" s="39">
        <v>166300</v>
      </c>
      <c r="E91" s="39">
        <v>348240.64000000001</v>
      </c>
      <c r="F91" s="40" t="str">
        <f t="shared" si="2"/>
        <v>-</v>
      </c>
    </row>
    <row r="92" spans="1:6" ht="18.75" customHeight="1" x14ac:dyDescent="0.3">
      <c r="A92" s="36" t="s">
        <v>176</v>
      </c>
      <c r="B92" s="37" t="s">
        <v>32</v>
      </c>
      <c r="C92" s="38" t="s">
        <v>177</v>
      </c>
      <c r="D92" s="39">
        <v>134600</v>
      </c>
      <c r="E92" s="39">
        <v>295453.59999999998</v>
      </c>
      <c r="F92" s="40" t="str">
        <f t="shared" si="2"/>
        <v>-</v>
      </c>
    </row>
    <row r="93" spans="1:6" ht="28.2" customHeight="1" x14ac:dyDescent="0.3">
      <c r="A93" s="36" t="s">
        <v>178</v>
      </c>
      <c r="B93" s="37" t="s">
        <v>32</v>
      </c>
      <c r="C93" s="38" t="s">
        <v>179</v>
      </c>
      <c r="D93" s="39">
        <v>27200</v>
      </c>
      <c r="E93" s="39">
        <v>188007.1</v>
      </c>
      <c r="F93" s="40" t="str">
        <f t="shared" si="2"/>
        <v>-</v>
      </c>
    </row>
    <row r="94" spans="1:6" ht="37.65" customHeight="1" x14ac:dyDescent="0.3">
      <c r="A94" s="36" t="s">
        <v>180</v>
      </c>
      <c r="B94" s="37" t="s">
        <v>32</v>
      </c>
      <c r="C94" s="38" t="s">
        <v>181</v>
      </c>
      <c r="D94" s="39">
        <v>27200</v>
      </c>
      <c r="E94" s="39">
        <v>188007.1</v>
      </c>
      <c r="F94" s="40" t="str">
        <f t="shared" si="2"/>
        <v>-</v>
      </c>
    </row>
    <row r="95" spans="1:6" ht="37.65" customHeight="1" x14ac:dyDescent="0.3">
      <c r="A95" s="36" t="s">
        <v>182</v>
      </c>
      <c r="B95" s="37" t="s">
        <v>32</v>
      </c>
      <c r="C95" s="38" t="s">
        <v>183</v>
      </c>
      <c r="D95" s="39">
        <v>107400</v>
      </c>
      <c r="E95" s="39">
        <v>107446.5</v>
      </c>
      <c r="F95" s="40" t="str">
        <f t="shared" si="2"/>
        <v>-</v>
      </c>
    </row>
    <row r="96" spans="1:6" ht="37.65" customHeight="1" x14ac:dyDescent="0.3">
      <c r="A96" s="36" t="s">
        <v>184</v>
      </c>
      <c r="B96" s="37" t="s">
        <v>32</v>
      </c>
      <c r="C96" s="38" t="s">
        <v>185</v>
      </c>
      <c r="D96" s="39">
        <v>107400</v>
      </c>
      <c r="E96" s="39">
        <v>107446.5</v>
      </c>
      <c r="F96" s="40" t="str">
        <f t="shared" si="2"/>
        <v>-</v>
      </c>
    </row>
    <row r="97" spans="1:6" ht="46.95" customHeight="1" x14ac:dyDescent="0.3">
      <c r="A97" s="36" t="s">
        <v>186</v>
      </c>
      <c r="B97" s="37" t="s">
        <v>32</v>
      </c>
      <c r="C97" s="38" t="s">
        <v>187</v>
      </c>
      <c r="D97" s="39">
        <v>31700</v>
      </c>
      <c r="E97" s="39">
        <v>52787.040000000001</v>
      </c>
      <c r="F97" s="40" t="str">
        <f t="shared" si="2"/>
        <v>-</v>
      </c>
    </row>
    <row r="98" spans="1:6" ht="46.95" customHeight="1" x14ac:dyDescent="0.3">
      <c r="A98" s="36" t="s">
        <v>188</v>
      </c>
      <c r="B98" s="37" t="s">
        <v>32</v>
      </c>
      <c r="C98" s="38" t="s">
        <v>189</v>
      </c>
      <c r="D98" s="39">
        <v>31700</v>
      </c>
      <c r="E98" s="39">
        <v>52787.040000000001</v>
      </c>
      <c r="F98" s="40" t="str">
        <f t="shared" si="2"/>
        <v>-</v>
      </c>
    </row>
    <row r="99" spans="1:6" ht="56.4" customHeight="1" x14ac:dyDescent="0.3">
      <c r="A99" s="41" t="s">
        <v>190</v>
      </c>
      <c r="B99" s="37" t="s">
        <v>32</v>
      </c>
      <c r="C99" s="38" t="s">
        <v>191</v>
      </c>
      <c r="D99" s="39">
        <v>31700</v>
      </c>
      <c r="E99" s="39">
        <v>52787.040000000001</v>
      </c>
      <c r="F99" s="40" t="str">
        <f t="shared" si="2"/>
        <v>-</v>
      </c>
    </row>
    <row r="100" spans="1:6" ht="14.4" x14ac:dyDescent="0.3">
      <c r="A100" s="36" t="s">
        <v>192</v>
      </c>
      <c r="B100" s="37" t="s">
        <v>32</v>
      </c>
      <c r="C100" s="38" t="s">
        <v>193</v>
      </c>
      <c r="D100" s="39">
        <v>48800</v>
      </c>
      <c r="E100" s="39">
        <v>14249.35</v>
      </c>
      <c r="F100" s="40">
        <f t="shared" si="2"/>
        <v>34550.65</v>
      </c>
    </row>
    <row r="101" spans="1:6" ht="28.2" customHeight="1" x14ac:dyDescent="0.3">
      <c r="A101" s="36" t="s">
        <v>194</v>
      </c>
      <c r="B101" s="37" t="s">
        <v>32</v>
      </c>
      <c r="C101" s="38" t="s">
        <v>195</v>
      </c>
      <c r="D101" s="39">
        <v>48800</v>
      </c>
      <c r="E101" s="39">
        <v>1000</v>
      </c>
      <c r="F101" s="40">
        <f t="shared" si="2"/>
        <v>47800</v>
      </c>
    </row>
    <row r="102" spans="1:6" ht="37.65" customHeight="1" x14ac:dyDescent="0.3">
      <c r="A102" s="36" t="s">
        <v>196</v>
      </c>
      <c r="B102" s="37" t="s">
        <v>32</v>
      </c>
      <c r="C102" s="38" t="s">
        <v>197</v>
      </c>
      <c r="D102" s="39">
        <v>48800</v>
      </c>
      <c r="E102" s="39">
        <v>1000</v>
      </c>
      <c r="F102" s="40">
        <f t="shared" si="2"/>
        <v>47800</v>
      </c>
    </row>
    <row r="103" spans="1:6" ht="75.150000000000006" customHeight="1" x14ac:dyDescent="0.3">
      <c r="A103" s="41" t="s">
        <v>198</v>
      </c>
      <c r="B103" s="37" t="s">
        <v>32</v>
      </c>
      <c r="C103" s="38" t="s">
        <v>199</v>
      </c>
      <c r="D103" s="39" t="s">
        <v>45</v>
      </c>
      <c r="E103" s="39">
        <v>13249.35</v>
      </c>
      <c r="F103" s="40" t="str">
        <f t="shared" si="2"/>
        <v>-</v>
      </c>
    </row>
    <row r="104" spans="1:6" ht="65.7" customHeight="1" x14ac:dyDescent="0.3">
      <c r="A104" s="41" t="s">
        <v>200</v>
      </c>
      <c r="B104" s="37" t="s">
        <v>32</v>
      </c>
      <c r="C104" s="38" t="s">
        <v>201</v>
      </c>
      <c r="D104" s="39" t="s">
        <v>45</v>
      </c>
      <c r="E104" s="39">
        <v>13249.35</v>
      </c>
      <c r="F104" s="40" t="str">
        <f t="shared" si="2"/>
        <v>-</v>
      </c>
    </row>
    <row r="105" spans="1:6" ht="56.4" customHeight="1" x14ac:dyDescent="0.3">
      <c r="A105" s="36" t="s">
        <v>202</v>
      </c>
      <c r="B105" s="37" t="s">
        <v>32</v>
      </c>
      <c r="C105" s="38" t="s">
        <v>203</v>
      </c>
      <c r="D105" s="39" t="s">
        <v>45</v>
      </c>
      <c r="E105" s="39">
        <v>13249.35</v>
      </c>
      <c r="F105" s="40" t="str">
        <f t="shared" si="2"/>
        <v>-</v>
      </c>
    </row>
    <row r="106" spans="1:6" ht="14.4" x14ac:dyDescent="0.3">
      <c r="A106" s="36" t="s">
        <v>204</v>
      </c>
      <c r="B106" s="37" t="s">
        <v>32</v>
      </c>
      <c r="C106" s="38" t="s">
        <v>205</v>
      </c>
      <c r="D106" s="39" t="s">
        <v>45</v>
      </c>
      <c r="E106" s="39">
        <v>20464.990000000002</v>
      </c>
      <c r="F106" s="40" t="str">
        <f t="shared" si="2"/>
        <v>-</v>
      </c>
    </row>
    <row r="107" spans="1:6" ht="14.4" x14ac:dyDescent="0.3">
      <c r="A107" s="36" t="s">
        <v>206</v>
      </c>
      <c r="B107" s="37" t="s">
        <v>32</v>
      </c>
      <c r="C107" s="38" t="s">
        <v>207</v>
      </c>
      <c r="D107" s="39" t="s">
        <v>45</v>
      </c>
      <c r="E107" s="39">
        <v>20464.990000000002</v>
      </c>
      <c r="F107" s="40" t="str">
        <f t="shared" si="2"/>
        <v>-</v>
      </c>
    </row>
    <row r="108" spans="1:6" ht="18.75" customHeight="1" x14ac:dyDescent="0.3">
      <c r="A108" s="36" t="s">
        <v>208</v>
      </c>
      <c r="B108" s="37" t="s">
        <v>32</v>
      </c>
      <c r="C108" s="38" t="s">
        <v>209</v>
      </c>
      <c r="D108" s="39" t="s">
        <v>45</v>
      </c>
      <c r="E108" s="39">
        <v>20464.990000000002</v>
      </c>
      <c r="F108" s="40" t="str">
        <f t="shared" si="2"/>
        <v>-</v>
      </c>
    </row>
    <row r="109" spans="1:6" ht="14.4" x14ac:dyDescent="0.3">
      <c r="A109" s="36" t="s">
        <v>210</v>
      </c>
      <c r="B109" s="37" t="s">
        <v>32</v>
      </c>
      <c r="C109" s="38" t="s">
        <v>211</v>
      </c>
      <c r="D109" s="39">
        <v>37288800</v>
      </c>
      <c r="E109" s="39">
        <v>6424423.46</v>
      </c>
      <c r="F109" s="40">
        <f t="shared" si="2"/>
        <v>30864376.539999999</v>
      </c>
    </row>
    <row r="110" spans="1:6" ht="28.2" customHeight="1" x14ac:dyDescent="0.3">
      <c r="A110" s="36" t="s">
        <v>212</v>
      </c>
      <c r="B110" s="37" t="s">
        <v>32</v>
      </c>
      <c r="C110" s="38" t="s">
        <v>213</v>
      </c>
      <c r="D110" s="39">
        <v>37288800</v>
      </c>
      <c r="E110" s="39">
        <v>6424423.46</v>
      </c>
      <c r="F110" s="40">
        <f t="shared" si="2"/>
        <v>30864376.539999999</v>
      </c>
    </row>
    <row r="111" spans="1:6" ht="18.75" customHeight="1" x14ac:dyDescent="0.3">
      <c r="A111" s="36" t="s">
        <v>214</v>
      </c>
      <c r="B111" s="37" t="s">
        <v>32</v>
      </c>
      <c r="C111" s="38" t="s">
        <v>215</v>
      </c>
      <c r="D111" s="39">
        <v>25077600</v>
      </c>
      <c r="E111" s="39">
        <v>6269369</v>
      </c>
      <c r="F111" s="40">
        <f t="shared" si="2"/>
        <v>18808231</v>
      </c>
    </row>
    <row r="112" spans="1:6" ht="18.75" customHeight="1" x14ac:dyDescent="0.3">
      <c r="A112" s="36" t="s">
        <v>216</v>
      </c>
      <c r="B112" s="37" t="s">
        <v>32</v>
      </c>
      <c r="C112" s="38" t="s">
        <v>217</v>
      </c>
      <c r="D112" s="39">
        <v>2490200</v>
      </c>
      <c r="E112" s="39">
        <v>622520</v>
      </c>
      <c r="F112" s="40">
        <f t="shared" si="2"/>
        <v>1867680</v>
      </c>
    </row>
    <row r="113" spans="1:6" ht="18.75" customHeight="1" x14ac:dyDescent="0.3">
      <c r="A113" s="36" t="s">
        <v>218</v>
      </c>
      <c r="B113" s="37" t="s">
        <v>32</v>
      </c>
      <c r="C113" s="38" t="s">
        <v>219</v>
      </c>
      <c r="D113" s="39">
        <v>2490200</v>
      </c>
      <c r="E113" s="39">
        <v>622520</v>
      </c>
      <c r="F113" s="40">
        <f t="shared" si="2"/>
        <v>1867680</v>
      </c>
    </row>
    <row r="114" spans="1:6" ht="28.2" customHeight="1" x14ac:dyDescent="0.3">
      <c r="A114" s="36" t="s">
        <v>220</v>
      </c>
      <c r="B114" s="37" t="s">
        <v>32</v>
      </c>
      <c r="C114" s="38" t="s">
        <v>221</v>
      </c>
      <c r="D114" s="39">
        <v>22587400</v>
      </c>
      <c r="E114" s="39">
        <v>5646849</v>
      </c>
      <c r="F114" s="40">
        <f t="shared" si="2"/>
        <v>16940551</v>
      </c>
    </row>
    <row r="115" spans="1:6" ht="28.2" customHeight="1" x14ac:dyDescent="0.3">
      <c r="A115" s="36" t="s">
        <v>222</v>
      </c>
      <c r="B115" s="37" t="s">
        <v>32</v>
      </c>
      <c r="C115" s="38" t="s">
        <v>223</v>
      </c>
      <c r="D115" s="39">
        <v>22587400</v>
      </c>
      <c r="E115" s="39">
        <v>5646849</v>
      </c>
      <c r="F115" s="40">
        <f t="shared" si="2"/>
        <v>16940551</v>
      </c>
    </row>
    <row r="116" spans="1:6" ht="18.75" customHeight="1" x14ac:dyDescent="0.3">
      <c r="A116" s="36" t="s">
        <v>224</v>
      </c>
      <c r="B116" s="37" t="s">
        <v>32</v>
      </c>
      <c r="C116" s="38" t="s">
        <v>225</v>
      </c>
      <c r="D116" s="39">
        <v>528400</v>
      </c>
      <c r="E116" s="39">
        <v>154854.46</v>
      </c>
      <c r="F116" s="40">
        <f t="shared" si="2"/>
        <v>373545.54000000004</v>
      </c>
    </row>
    <row r="117" spans="1:6" ht="37.65" customHeight="1" x14ac:dyDescent="0.3">
      <c r="A117" s="36" t="s">
        <v>226</v>
      </c>
      <c r="B117" s="37" t="s">
        <v>32</v>
      </c>
      <c r="C117" s="38" t="s">
        <v>227</v>
      </c>
      <c r="D117" s="39">
        <v>528400</v>
      </c>
      <c r="E117" s="39">
        <v>154854.46</v>
      </c>
      <c r="F117" s="40">
        <f t="shared" ref="F117:F124" si="3">IF(OR(D117="-",IF(E117="-",0,E117)&gt;=IF(D117="-",0,D117)),"-",IF(D117="-",0,D117)-IF(E117="-",0,E117))</f>
        <v>373545.54000000004</v>
      </c>
    </row>
    <row r="118" spans="1:6" ht="37.65" customHeight="1" x14ac:dyDescent="0.3">
      <c r="A118" s="36" t="s">
        <v>228</v>
      </c>
      <c r="B118" s="37" t="s">
        <v>32</v>
      </c>
      <c r="C118" s="38" t="s">
        <v>229</v>
      </c>
      <c r="D118" s="39">
        <v>528400</v>
      </c>
      <c r="E118" s="39">
        <v>154854.46</v>
      </c>
      <c r="F118" s="40">
        <f t="shared" si="3"/>
        <v>373545.54000000004</v>
      </c>
    </row>
    <row r="119" spans="1:6" ht="18.75" customHeight="1" x14ac:dyDescent="0.3">
      <c r="A119" s="36" t="s">
        <v>230</v>
      </c>
      <c r="B119" s="37" t="s">
        <v>32</v>
      </c>
      <c r="C119" s="38" t="s">
        <v>231</v>
      </c>
      <c r="D119" s="39">
        <v>200</v>
      </c>
      <c r="E119" s="39">
        <v>200</v>
      </c>
      <c r="F119" s="40" t="str">
        <f t="shared" si="3"/>
        <v>-</v>
      </c>
    </row>
    <row r="120" spans="1:6" ht="28.2" customHeight="1" x14ac:dyDescent="0.3">
      <c r="A120" s="36" t="s">
        <v>232</v>
      </c>
      <c r="B120" s="37" t="s">
        <v>32</v>
      </c>
      <c r="C120" s="38" t="s">
        <v>233</v>
      </c>
      <c r="D120" s="39">
        <v>200</v>
      </c>
      <c r="E120" s="39">
        <v>200</v>
      </c>
      <c r="F120" s="40" t="str">
        <f t="shared" si="3"/>
        <v>-</v>
      </c>
    </row>
    <row r="121" spans="1:6" ht="28.2" customHeight="1" x14ac:dyDescent="0.3">
      <c r="A121" s="36" t="s">
        <v>234</v>
      </c>
      <c r="B121" s="37" t="s">
        <v>32</v>
      </c>
      <c r="C121" s="38" t="s">
        <v>235</v>
      </c>
      <c r="D121" s="39">
        <v>200</v>
      </c>
      <c r="E121" s="39">
        <v>200</v>
      </c>
      <c r="F121" s="40" t="str">
        <f t="shared" si="3"/>
        <v>-</v>
      </c>
    </row>
    <row r="122" spans="1:6" ht="14.4" x14ac:dyDescent="0.3">
      <c r="A122" s="36" t="s">
        <v>236</v>
      </c>
      <c r="B122" s="37" t="s">
        <v>32</v>
      </c>
      <c r="C122" s="38" t="s">
        <v>237</v>
      </c>
      <c r="D122" s="39">
        <v>11682600</v>
      </c>
      <c r="E122" s="39" t="s">
        <v>45</v>
      </c>
      <c r="F122" s="40">
        <f t="shared" si="3"/>
        <v>11682600</v>
      </c>
    </row>
    <row r="123" spans="1:6" ht="18.75" customHeight="1" x14ac:dyDescent="0.3">
      <c r="A123" s="36" t="s">
        <v>238</v>
      </c>
      <c r="B123" s="37" t="s">
        <v>32</v>
      </c>
      <c r="C123" s="38" t="s">
        <v>239</v>
      </c>
      <c r="D123" s="39">
        <v>11682600</v>
      </c>
      <c r="E123" s="39" t="s">
        <v>45</v>
      </c>
      <c r="F123" s="40">
        <f t="shared" si="3"/>
        <v>11682600</v>
      </c>
    </row>
    <row r="124" spans="1:6" ht="18.75" customHeight="1" x14ac:dyDescent="0.3">
      <c r="A124" s="36" t="s">
        <v>240</v>
      </c>
      <c r="B124" s="37" t="s">
        <v>32</v>
      </c>
      <c r="C124" s="38" t="s">
        <v>241</v>
      </c>
      <c r="D124" s="39">
        <v>11682600</v>
      </c>
      <c r="E124" s="39" t="s">
        <v>45</v>
      </c>
      <c r="F124" s="40">
        <f t="shared" si="3"/>
        <v>11682600</v>
      </c>
    </row>
    <row r="125" spans="1:6" ht="12.75" customHeight="1" x14ac:dyDescent="0.3">
      <c r="A125" s="42"/>
      <c r="B125" s="43"/>
      <c r="C125" s="43"/>
      <c r="D125" s="44"/>
      <c r="E125" s="44"/>
      <c r="F12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tabSelected="1" topLeftCell="A135" zoomScaleNormal="100" workbookViewId="0">
      <selection activeCell="C154" sqref="C154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6" t="s">
        <v>242</v>
      </c>
      <c r="B2" s="116"/>
      <c r="C2" s="116"/>
      <c r="D2" s="116"/>
      <c r="E2" s="18"/>
      <c r="F2" s="14" t="s">
        <v>243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25" t="s">
        <v>22</v>
      </c>
      <c r="B4" s="117" t="s">
        <v>23</v>
      </c>
      <c r="C4" s="123" t="s">
        <v>244</v>
      </c>
      <c r="D4" s="113" t="s">
        <v>25</v>
      </c>
      <c r="E4" s="128" t="s">
        <v>26</v>
      </c>
      <c r="F4" s="110" t="s">
        <v>27</v>
      </c>
    </row>
    <row r="5" spans="1:6" ht="5.4" customHeight="1" x14ac:dyDescent="0.3">
      <c r="A5" s="126"/>
      <c r="B5" s="118"/>
      <c r="C5" s="124"/>
      <c r="D5" s="114"/>
      <c r="E5" s="129"/>
      <c r="F5" s="111"/>
    </row>
    <row r="6" spans="1:6" ht="9.6" customHeight="1" x14ac:dyDescent="0.3">
      <c r="A6" s="126"/>
      <c r="B6" s="118"/>
      <c r="C6" s="124"/>
      <c r="D6" s="114"/>
      <c r="E6" s="129"/>
      <c r="F6" s="111"/>
    </row>
    <row r="7" spans="1:6" ht="6" customHeight="1" x14ac:dyDescent="0.3">
      <c r="A7" s="126"/>
      <c r="B7" s="118"/>
      <c r="C7" s="124"/>
      <c r="D7" s="114"/>
      <c r="E7" s="129"/>
      <c r="F7" s="111"/>
    </row>
    <row r="8" spans="1:6" ht="6.6" customHeight="1" x14ac:dyDescent="0.3">
      <c r="A8" s="126"/>
      <c r="B8" s="118"/>
      <c r="C8" s="124"/>
      <c r="D8" s="114"/>
      <c r="E8" s="129"/>
      <c r="F8" s="111"/>
    </row>
    <row r="9" spans="1:6" ht="10.95" customHeight="1" x14ac:dyDescent="0.3">
      <c r="A9" s="126"/>
      <c r="B9" s="118"/>
      <c r="C9" s="124"/>
      <c r="D9" s="114"/>
      <c r="E9" s="129"/>
      <c r="F9" s="111"/>
    </row>
    <row r="10" spans="1:6" ht="4.2" hidden="1" customHeight="1" x14ac:dyDescent="0.3">
      <c r="A10" s="126"/>
      <c r="B10" s="118"/>
      <c r="C10" s="48"/>
      <c r="D10" s="114"/>
      <c r="E10" s="49"/>
      <c r="F10" s="50"/>
    </row>
    <row r="11" spans="1:6" ht="13.2" hidden="1" customHeight="1" x14ac:dyDescent="0.3">
      <c r="A11" s="127"/>
      <c r="B11" s="119"/>
      <c r="C11" s="51"/>
      <c r="D11" s="115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4.4" x14ac:dyDescent="0.3">
      <c r="A13" s="55" t="s">
        <v>245</v>
      </c>
      <c r="B13" s="56" t="s">
        <v>246</v>
      </c>
      <c r="C13" s="57" t="s">
        <v>247</v>
      </c>
      <c r="D13" s="58">
        <v>193921436.97999999</v>
      </c>
      <c r="E13" s="59">
        <v>30656347.760000002</v>
      </c>
      <c r="F13" s="60">
        <f>IF(OR(D13="-",IF(E13="-",0,E13)&gt;=IF(D13="-",0,D13)),"-",IF(D13="-",0,D13)-IF(E13="-",0,E13))</f>
        <v>163265089.22</v>
      </c>
    </row>
    <row r="14" spans="1:6" ht="14.4" x14ac:dyDescent="0.3">
      <c r="A14" s="61" t="s">
        <v>34</v>
      </c>
      <c r="B14" s="62"/>
      <c r="C14" s="63"/>
      <c r="D14" s="64"/>
      <c r="E14" s="65"/>
      <c r="F14" s="66"/>
    </row>
    <row r="15" spans="1:6" ht="29.4" customHeight="1" x14ac:dyDescent="0.3">
      <c r="A15" s="55" t="s">
        <v>248</v>
      </c>
      <c r="B15" s="56" t="s">
        <v>246</v>
      </c>
      <c r="C15" s="57" t="s">
        <v>249</v>
      </c>
      <c r="D15" s="58">
        <v>193921436.97999999</v>
      </c>
      <c r="E15" s="59">
        <v>30656347.760000002</v>
      </c>
      <c r="F15" s="60">
        <f t="shared" ref="F15:F51" si="0">IF(OR(D15="-",IF(E15="-",0,E15)&gt;=IF(D15="-",0,D15)),"-",IF(D15="-",0,D15)-IF(E15="-",0,E15))</f>
        <v>163265089.22</v>
      </c>
    </row>
    <row r="16" spans="1:6" ht="37.200000000000003" customHeight="1" x14ac:dyDescent="0.3">
      <c r="A16" s="67" t="s">
        <v>250</v>
      </c>
      <c r="B16" s="68" t="s">
        <v>246</v>
      </c>
      <c r="C16" s="69" t="s">
        <v>251</v>
      </c>
      <c r="D16" s="70">
        <v>7500</v>
      </c>
      <c r="E16" s="71">
        <v>2800</v>
      </c>
      <c r="F16" s="72">
        <f t="shared" si="0"/>
        <v>4700</v>
      </c>
    </row>
    <row r="17" spans="1:6" ht="30.6" customHeight="1" x14ac:dyDescent="0.3">
      <c r="A17" s="138" t="s">
        <v>567</v>
      </c>
      <c r="B17" s="141" t="s">
        <v>246</v>
      </c>
      <c r="C17" s="139" t="s">
        <v>568</v>
      </c>
      <c r="D17" s="140">
        <v>7500</v>
      </c>
      <c r="E17" s="142">
        <v>2800</v>
      </c>
      <c r="F17" s="143">
        <v>4700</v>
      </c>
    </row>
    <row r="18" spans="1:6" ht="30" customHeight="1" x14ac:dyDescent="0.3">
      <c r="A18" s="67" t="s">
        <v>252</v>
      </c>
      <c r="B18" s="68" t="s">
        <v>246</v>
      </c>
      <c r="C18" s="69" t="s">
        <v>253</v>
      </c>
      <c r="D18" s="70">
        <v>7500</v>
      </c>
      <c r="E18" s="71">
        <v>2800</v>
      </c>
      <c r="F18" s="72">
        <f t="shared" si="0"/>
        <v>4700</v>
      </c>
    </row>
    <row r="19" spans="1:6" ht="32.4" customHeight="1" x14ac:dyDescent="0.3">
      <c r="A19" s="67" t="s">
        <v>254</v>
      </c>
      <c r="B19" s="68" t="s">
        <v>246</v>
      </c>
      <c r="C19" s="69" t="s">
        <v>255</v>
      </c>
      <c r="D19" s="70">
        <v>7500</v>
      </c>
      <c r="E19" s="71">
        <v>2800</v>
      </c>
      <c r="F19" s="72">
        <f t="shared" si="0"/>
        <v>4700</v>
      </c>
    </row>
    <row r="20" spans="1:6" ht="18" customHeight="1" x14ac:dyDescent="0.3">
      <c r="A20" s="67" t="s">
        <v>256</v>
      </c>
      <c r="B20" s="68" t="s">
        <v>246</v>
      </c>
      <c r="C20" s="69" t="s">
        <v>257</v>
      </c>
      <c r="D20" s="70">
        <v>7500</v>
      </c>
      <c r="E20" s="71">
        <v>2800</v>
      </c>
      <c r="F20" s="72">
        <f t="shared" si="0"/>
        <v>4700</v>
      </c>
    </row>
    <row r="21" spans="1:6" ht="39" customHeight="1" x14ac:dyDescent="0.3">
      <c r="A21" s="67" t="s">
        <v>258</v>
      </c>
      <c r="B21" s="68" t="s">
        <v>246</v>
      </c>
      <c r="C21" s="69" t="s">
        <v>259</v>
      </c>
      <c r="D21" s="70">
        <v>26036369.079999998</v>
      </c>
      <c r="E21" s="71">
        <v>3340249.66</v>
      </c>
      <c r="F21" s="72">
        <f t="shared" si="0"/>
        <v>22696119.419999998</v>
      </c>
    </row>
    <row r="22" spans="1:6" ht="29.4" customHeight="1" x14ac:dyDescent="0.3">
      <c r="A22" s="67" t="s">
        <v>260</v>
      </c>
      <c r="B22" s="68" t="s">
        <v>246</v>
      </c>
      <c r="C22" s="69" t="s">
        <v>261</v>
      </c>
      <c r="D22" s="70">
        <v>26036169.079999998</v>
      </c>
      <c r="E22" s="71">
        <v>3340049.66</v>
      </c>
      <c r="F22" s="72">
        <f t="shared" si="0"/>
        <v>22696119.419999998</v>
      </c>
    </row>
    <row r="23" spans="1:6" ht="37.799999999999997" customHeight="1" x14ac:dyDescent="0.3">
      <c r="A23" s="132" t="s">
        <v>565</v>
      </c>
      <c r="B23" s="135" t="s">
        <v>246</v>
      </c>
      <c r="C23" s="133" t="s">
        <v>566</v>
      </c>
      <c r="D23" s="134">
        <v>25865769.079999998</v>
      </c>
      <c r="E23" s="136">
        <v>3340049.66</v>
      </c>
      <c r="F23" s="137">
        <v>18445167.399999999</v>
      </c>
    </row>
    <row r="24" spans="1:6" ht="24.6" customHeight="1" x14ac:dyDescent="0.3">
      <c r="A24" s="67" t="s">
        <v>262</v>
      </c>
      <c r="B24" s="68" t="s">
        <v>246</v>
      </c>
      <c r="C24" s="69" t="s">
        <v>263</v>
      </c>
      <c r="D24" s="70">
        <v>25570083</v>
      </c>
      <c r="E24" s="71">
        <v>3234019.4</v>
      </c>
      <c r="F24" s="72">
        <f t="shared" si="0"/>
        <v>22336063.600000001</v>
      </c>
    </row>
    <row r="25" spans="1:6" ht="16.8" customHeight="1" x14ac:dyDescent="0.3">
      <c r="A25" s="67" t="s">
        <v>264</v>
      </c>
      <c r="B25" s="68" t="s">
        <v>246</v>
      </c>
      <c r="C25" s="69" t="s">
        <v>265</v>
      </c>
      <c r="D25" s="70">
        <v>18636392</v>
      </c>
      <c r="E25" s="71">
        <v>2624388.16</v>
      </c>
      <c r="F25" s="72">
        <f t="shared" si="0"/>
        <v>16012003.84</v>
      </c>
    </row>
    <row r="26" spans="1:6" ht="29.4" customHeight="1" x14ac:dyDescent="0.3">
      <c r="A26" s="67" t="s">
        <v>266</v>
      </c>
      <c r="B26" s="68" t="s">
        <v>246</v>
      </c>
      <c r="C26" s="69" t="s">
        <v>267</v>
      </c>
      <c r="D26" s="70">
        <v>1002689</v>
      </c>
      <c r="E26" s="71" t="s">
        <v>45</v>
      </c>
      <c r="F26" s="72">
        <f t="shared" si="0"/>
        <v>1002689</v>
      </c>
    </row>
    <row r="27" spans="1:6" ht="33.6" customHeight="1" x14ac:dyDescent="0.3">
      <c r="A27" s="67" t="s">
        <v>268</v>
      </c>
      <c r="B27" s="68" t="s">
        <v>246</v>
      </c>
      <c r="C27" s="69" t="s">
        <v>269</v>
      </c>
      <c r="D27" s="70">
        <v>5931002</v>
      </c>
      <c r="E27" s="71">
        <v>609631.24</v>
      </c>
      <c r="F27" s="72">
        <f t="shared" si="0"/>
        <v>5321370.76</v>
      </c>
    </row>
    <row r="28" spans="1:6" ht="22.8" customHeight="1" x14ac:dyDescent="0.3">
      <c r="A28" s="67" t="s">
        <v>270</v>
      </c>
      <c r="B28" s="68" t="s">
        <v>246</v>
      </c>
      <c r="C28" s="69" t="s">
        <v>271</v>
      </c>
      <c r="D28" s="70">
        <v>14000</v>
      </c>
      <c r="E28" s="71" t="s">
        <v>45</v>
      </c>
      <c r="F28" s="72">
        <f t="shared" si="0"/>
        <v>14000</v>
      </c>
    </row>
    <row r="29" spans="1:6" ht="28.2" customHeight="1" x14ac:dyDescent="0.3">
      <c r="A29" s="67" t="s">
        <v>266</v>
      </c>
      <c r="B29" s="68" t="s">
        <v>246</v>
      </c>
      <c r="C29" s="69" t="s">
        <v>272</v>
      </c>
      <c r="D29" s="70">
        <v>14000</v>
      </c>
      <c r="E29" s="71" t="s">
        <v>45</v>
      </c>
      <c r="F29" s="72">
        <f t="shared" si="0"/>
        <v>14000</v>
      </c>
    </row>
    <row r="30" spans="1:6" ht="24" customHeight="1" x14ac:dyDescent="0.3">
      <c r="A30" s="67" t="s">
        <v>270</v>
      </c>
      <c r="B30" s="68" t="s">
        <v>246</v>
      </c>
      <c r="C30" s="69" t="s">
        <v>273</v>
      </c>
      <c r="D30" s="70">
        <v>452086.08</v>
      </c>
      <c r="E30" s="71">
        <v>106030.26</v>
      </c>
      <c r="F30" s="72">
        <f t="shared" si="0"/>
        <v>346055.82</v>
      </c>
    </row>
    <row r="31" spans="1:6" ht="14.4" x14ac:dyDescent="0.3">
      <c r="A31" s="67" t="s">
        <v>256</v>
      </c>
      <c r="B31" s="68" t="s">
        <v>246</v>
      </c>
      <c r="C31" s="69" t="s">
        <v>274</v>
      </c>
      <c r="D31" s="70">
        <v>452086.08</v>
      </c>
      <c r="E31" s="71">
        <v>106030.26</v>
      </c>
      <c r="F31" s="72">
        <f t="shared" si="0"/>
        <v>346055.82</v>
      </c>
    </row>
    <row r="32" spans="1:6" ht="24" customHeight="1" x14ac:dyDescent="0.3">
      <c r="A32" s="67" t="s">
        <v>275</v>
      </c>
      <c r="B32" s="68" t="s">
        <v>246</v>
      </c>
      <c r="C32" s="69" t="s">
        <v>276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 x14ac:dyDescent="0.3">
      <c r="A33" s="73" t="s">
        <v>277</v>
      </c>
      <c r="B33" s="68" t="s">
        <v>246</v>
      </c>
      <c r="C33" s="69" t="s">
        <v>278</v>
      </c>
      <c r="D33" s="70">
        <v>200</v>
      </c>
      <c r="E33" s="71">
        <v>200</v>
      </c>
      <c r="F33" s="72" t="str">
        <f t="shared" si="0"/>
        <v>-</v>
      </c>
    </row>
    <row r="34" spans="1:6" ht="14.4" x14ac:dyDescent="0.3">
      <c r="A34" s="67" t="s">
        <v>256</v>
      </c>
      <c r="B34" s="68" t="s">
        <v>246</v>
      </c>
      <c r="C34" s="69" t="s">
        <v>279</v>
      </c>
      <c r="D34" s="70">
        <v>200</v>
      </c>
      <c r="E34" s="71">
        <v>200</v>
      </c>
      <c r="F34" s="72" t="str">
        <f t="shared" si="0"/>
        <v>-</v>
      </c>
    </row>
    <row r="35" spans="1:6" ht="28.2" customHeight="1" x14ac:dyDescent="0.3">
      <c r="A35" s="67" t="s">
        <v>280</v>
      </c>
      <c r="B35" s="68" t="s">
        <v>246</v>
      </c>
      <c r="C35" s="69" t="s">
        <v>281</v>
      </c>
      <c r="D35" s="70">
        <v>792032.2</v>
      </c>
      <c r="E35" s="71">
        <v>187875.36</v>
      </c>
      <c r="F35" s="72">
        <f t="shared" si="0"/>
        <v>604156.84</v>
      </c>
    </row>
    <row r="36" spans="1:6" ht="43.8" customHeight="1" x14ac:dyDescent="0.3">
      <c r="A36" s="67" t="s">
        <v>282</v>
      </c>
      <c r="B36" s="68" t="s">
        <v>246</v>
      </c>
      <c r="C36" s="69" t="s">
        <v>283</v>
      </c>
      <c r="D36" s="70">
        <v>792032.2</v>
      </c>
      <c r="E36" s="71">
        <v>187875.36</v>
      </c>
      <c r="F36" s="72">
        <f t="shared" si="0"/>
        <v>604156.84</v>
      </c>
    </row>
    <row r="37" spans="1:6" ht="24" customHeight="1" x14ac:dyDescent="0.3">
      <c r="A37" s="144" t="s">
        <v>569</v>
      </c>
      <c r="B37" s="147" t="s">
        <v>246</v>
      </c>
      <c r="C37" s="145" t="s">
        <v>570</v>
      </c>
      <c r="D37" s="146">
        <v>792032.2</v>
      </c>
      <c r="E37" s="148">
        <v>187875.36</v>
      </c>
      <c r="F37" s="149">
        <f>D37-E37</f>
        <v>604156.84</v>
      </c>
    </row>
    <row r="38" spans="1:6" ht="46.95" customHeight="1" x14ac:dyDescent="0.3">
      <c r="A38" s="67" t="s">
        <v>284</v>
      </c>
      <c r="B38" s="68" t="s">
        <v>246</v>
      </c>
      <c r="C38" s="69" t="s">
        <v>285</v>
      </c>
      <c r="D38" s="70">
        <v>483132.2</v>
      </c>
      <c r="E38" s="71">
        <v>110649.36</v>
      </c>
      <c r="F38" s="72">
        <f t="shared" si="0"/>
        <v>372482.84</v>
      </c>
    </row>
    <row r="39" spans="1:6" ht="46.95" customHeight="1" x14ac:dyDescent="0.3">
      <c r="A39" s="67" t="s">
        <v>286</v>
      </c>
      <c r="B39" s="68" t="s">
        <v>246</v>
      </c>
      <c r="C39" s="69" t="s">
        <v>287</v>
      </c>
      <c r="D39" s="70">
        <v>308900</v>
      </c>
      <c r="E39" s="71">
        <v>77226</v>
      </c>
      <c r="F39" s="72">
        <f t="shared" si="0"/>
        <v>231674</v>
      </c>
    </row>
    <row r="40" spans="1:6" ht="14.4" x14ac:dyDescent="0.3">
      <c r="A40" s="67" t="s">
        <v>288</v>
      </c>
      <c r="B40" s="68" t="s">
        <v>246</v>
      </c>
      <c r="C40" s="69" t="s">
        <v>289</v>
      </c>
      <c r="D40" s="70">
        <v>462471.06</v>
      </c>
      <c r="E40" s="71" t="s">
        <v>45</v>
      </c>
      <c r="F40" s="72">
        <f>D40</f>
        <v>462471.06</v>
      </c>
    </row>
    <row r="41" spans="1:6" ht="24.6" customHeight="1" x14ac:dyDescent="0.3">
      <c r="A41" s="67" t="s">
        <v>290</v>
      </c>
      <c r="B41" s="68" t="s">
        <v>246</v>
      </c>
      <c r="C41" s="69" t="s">
        <v>291</v>
      </c>
      <c r="D41" s="70">
        <v>462471.06</v>
      </c>
      <c r="E41" s="71" t="s">
        <v>45</v>
      </c>
      <c r="F41" s="72">
        <f>D41</f>
        <v>462471.06</v>
      </c>
    </row>
    <row r="42" spans="1:6" ht="28.2" customHeight="1" x14ac:dyDescent="0.3">
      <c r="A42" s="67" t="s">
        <v>292</v>
      </c>
      <c r="B42" s="68" t="s">
        <v>246</v>
      </c>
      <c r="C42" s="69" t="s">
        <v>293</v>
      </c>
      <c r="D42" s="70">
        <v>462471.06</v>
      </c>
      <c r="E42" s="71" t="s">
        <v>45</v>
      </c>
      <c r="F42" s="72">
        <f>D42</f>
        <v>462471.06</v>
      </c>
    </row>
    <row r="43" spans="1:6" ht="14.4" x14ac:dyDescent="0.3">
      <c r="A43" s="67" t="s">
        <v>294</v>
      </c>
      <c r="B43" s="68" t="s">
        <v>246</v>
      </c>
      <c r="C43" s="69" t="s">
        <v>295</v>
      </c>
      <c r="D43" s="70">
        <v>4155016.28</v>
      </c>
      <c r="E43" s="71">
        <v>1138469.5</v>
      </c>
      <c r="F43" s="72">
        <f t="shared" si="0"/>
        <v>3016546.78</v>
      </c>
    </row>
    <row r="44" spans="1:6" ht="27.6" customHeight="1" x14ac:dyDescent="0.3">
      <c r="A44" s="67" t="s">
        <v>296</v>
      </c>
      <c r="B44" s="68" t="s">
        <v>246</v>
      </c>
      <c r="C44" s="69" t="s">
        <v>297</v>
      </c>
      <c r="D44" s="70">
        <v>31476</v>
      </c>
      <c r="E44" s="71" t="s">
        <v>45</v>
      </c>
      <c r="F44" s="72">
        <f t="shared" si="0"/>
        <v>31476</v>
      </c>
    </row>
    <row r="45" spans="1:6" ht="37.200000000000003" customHeight="1" x14ac:dyDescent="0.3">
      <c r="A45" s="150" t="s">
        <v>571</v>
      </c>
      <c r="B45" s="153" t="s">
        <v>246</v>
      </c>
      <c r="C45" s="151" t="s">
        <v>572</v>
      </c>
      <c r="D45" s="152">
        <v>31476</v>
      </c>
      <c r="E45" s="154" t="s">
        <v>45</v>
      </c>
      <c r="F45" s="155">
        <f>D45</f>
        <v>31476</v>
      </c>
    </row>
    <row r="46" spans="1:6" ht="31.2" customHeight="1" x14ac:dyDescent="0.3">
      <c r="A46" s="67" t="s">
        <v>298</v>
      </c>
      <c r="B46" s="68" t="s">
        <v>246</v>
      </c>
      <c r="C46" s="69" t="s">
        <v>299</v>
      </c>
      <c r="D46" s="70">
        <v>31476</v>
      </c>
      <c r="E46" s="71" t="s">
        <v>45</v>
      </c>
      <c r="F46" s="72">
        <f t="shared" si="0"/>
        <v>31476</v>
      </c>
    </row>
    <row r="47" spans="1:6" ht="18" customHeight="1" x14ac:dyDescent="0.3">
      <c r="A47" s="67" t="s">
        <v>256</v>
      </c>
      <c r="B47" s="68" t="s">
        <v>246</v>
      </c>
      <c r="C47" s="69" t="s">
        <v>300</v>
      </c>
      <c r="D47" s="70">
        <v>31476</v>
      </c>
      <c r="E47" s="71" t="s">
        <v>45</v>
      </c>
      <c r="F47" s="72">
        <f t="shared" si="0"/>
        <v>31476</v>
      </c>
    </row>
    <row r="48" spans="1:6" ht="31.8" customHeight="1" x14ac:dyDescent="0.3">
      <c r="A48" s="67" t="s">
        <v>260</v>
      </c>
      <c r="B48" s="68" t="s">
        <v>246</v>
      </c>
      <c r="C48" s="69" t="s">
        <v>301</v>
      </c>
      <c r="D48" s="70">
        <v>788932</v>
      </c>
      <c r="E48" s="71">
        <v>210887.41</v>
      </c>
      <c r="F48" s="72">
        <f t="shared" si="0"/>
        <v>578044.59</v>
      </c>
    </row>
    <row r="49" spans="1:6" ht="33" customHeight="1" x14ac:dyDescent="0.3">
      <c r="A49" s="156" t="s">
        <v>565</v>
      </c>
      <c r="B49" s="159" t="s">
        <v>246</v>
      </c>
      <c r="C49" s="157" t="s">
        <v>573</v>
      </c>
      <c r="D49" s="158">
        <v>788932</v>
      </c>
      <c r="E49" s="160">
        <v>210887.41</v>
      </c>
      <c r="F49" s="161">
        <f>D49-E49</f>
        <v>578044.59</v>
      </c>
    </row>
    <row r="50" spans="1:6" ht="25.2" customHeight="1" x14ac:dyDescent="0.3">
      <c r="A50" s="67" t="s">
        <v>270</v>
      </c>
      <c r="B50" s="68" t="s">
        <v>246</v>
      </c>
      <c r="C50" s="69" t="s">
        <v>302</v>
      </c>
      <c r="D50" s="70">
        <v>92700</v>
      </c>
      <c r="E50" s="71">
        <v>8647.5400000000009</v>
      </c>
      <c r="F50" s="72">
        <f t="shared" si="0"/>
        <v>84052.459999999992</v>
      </c>
    </row>
    <row r="51" spans="1:6" ht="14.4" x14ac:dyDescent="0.3">
      <c r="A51" s="67" t="s">
        <v>256</v>
      </c>
      <c r="B51" s="68" t="s">
        <v>246</v>
      </c>
      <c r="C51" s="69" t="s">
        <v>303</v>
      </c>
      <c r="D51" s="70">
        <v>92700</v>
      </c>
      <c r="E51" s="71">
        <v>8647.5400000000009</v>
      </c>
      <c r="F51" s="72">
        <f t="shared" si="0"/>
        <v>84052.459999999992</v>
      </c>
    </row>
    <row r="52" spans="1:6" ht="15.6" customHeight="1" x14ac:dyDescent="0.3">
      <c r="A52" s="67" t="s">
        <v>304</v>
      </c>
      <c r="B52" s="68" t="s">
        <v>246</v>
      </c>
      <c r="C52" s="69" t="s">
        <v>305</v>
      </c>
      <c r="D52" s="70">
        <v>20000</v>
      </c>
      <c r="E52" s="71" t="s">
        <v>45</v>
      </c>
      <c r="F52" s="72">
        <f t="shared" ref="F52:F113" si="1">IF(OR(D52="-",IF(E52="-",0,E52)&gt;=IF(D52="-",0,D52)),"-",IF(D52="-",0,D52)-IF(E52="-",0,E52))</f>
        <v>20000</v>
      </c>
    </row>
    <row r="53" spans="1:6" ht="14.4" x14ac:dyDescent="0.3">
      <c r="A53" s="67" t="s">
        <v>256</v>
      </c>
      <c r="B53" s="68" t="s">
        <v>246</v>
      </c>
      <c r="C53" s="69" t="s">
        <v>306</v>
      </c>
      <c r="D53" s="70">
        <v>20000</v>
      </c>
      <c r="E53" s="71" t="s">
        <v>45</v>
      </c>
      <c r="F53" s="72">
        <f t="shared" si="1"/>
        <v>20000</v>
      </c>
    </row>
    <row r="54" spans="1:6" ht="28.2" customHeight="1" x14ac:dyDescent="0.3">
      <c r="A54" s="67" t="s">
        <v>307</v>
      </c>
      <c r="B54" s="68" t="s">
        <v>246</v>
      </c>
      <c r="C54" s="69" t="s">
        <v>308</v>
      </c>
      <c r="D54" s="70">
        <v>40000</v>
      </c>
      <c r="E54" s="71" t="s">
        <v>45</v>
      </c>
      <c r="F54" s="72">
        <f t="shared" si="1"/>
        <v>40000</v>
      </c>
    </row>
    <row r="55" spans="1:6" ht="14.4" x14ac:dyDescent="0.3">
      <c r="A55" s="67" t="s">
        <v>256</v>
      </c>
      <c r="B55" s="68" t="s">
        <v>246</v>
      </c>
      <c r="C55" s="69" t="s">
        <v>309</v>
      </c>
      <c r="D55" s="70">
        <v>40000</v>
      </c>
      <c r="E55" s="71" t="s">
        <v>45</v>
      </c>
      <c r="F55" s="72">
        <f t="shared" si="1"/>
        <v>40000</v>
      </c>
    </row>
    <row r="56" spans="1:6" ht="25.8" customHeight="1" x14ac:dyDescent="0.3">
      <c r="A56" s="67" t="s">
        <v>310</v>
      </c>
      <c r="B56" s="68" t="s">
        <v>246</v>
      </c>
      <c r="C56" s="69" t="s">
        <v>311</v>
      </c>
      <c r="D56" s="70">
        <v>500532</v>
      </c>
      <c r="E56" s="71">
        <v>94139.87</v>
      </c>
      <c r="F56" s="72">
        <f t="shared" si="1"/>
        <v>406392.13</v>
      </c>
    </row>
    <row r="57" spans="1:6" ht="18.75" customHeight="1" x14ac:dyDescent="0.3">
      <c r="A57" s="67" t="s">
        <v>264</v>
      </c>
      <c r="B57" s="68" t="s">
        <v>246</v>
      </c>
      <c r="C57" s="69" t="s">
        <v>312</v>
      </c>
      <c r="D57" s="70">
        <v>384432</v>
      </c>
      <c r="E57" s="71">
        <v>75679.81</v>
      </c>
      <c r="F57" s="72">
        <f t="shared" si="1"/>
        <v>308752.19</v>
      </c>
    </row>
    <row r="58" spans="1:6" ht="34.200000000000003" customHeight="1" x14ac:dyDescent="0.3">
      <c r="A58" s="67" t="s">
        <v>268</v>
      </c>
      <c r="B58" s="68" t="s">
        <v>246</v>
      </c>
      <c r="C58" s="69" t="s">
        <v>313</v>
      </c>
      <c r="D58" s="70">
        <v>116100</v>
      </c>
      <c r="E58" s="71">
        <v>18460.060000000001</v>
      </c>
      <c r="F58" s="72">
        <f t="shared" si="1"/>
        <v>97639.94</v>
      </c>
    </row>
    <row r="59" spans="1:6" ht="22.8" customHeight="1" x14ac:dyDescent="0.3">
      <c r="A59" s="67" t="s">
        <v>314</v>
      </c>
      <c r="B59" s="68" t="s">
        <v>246</v>
      </c>
      <c r="C59" s="69" t="s">
        <v>315</v>
      </c>
      <c r="D59" s="70">
        <v>35700</v>
      </c>
      <c r="E59" s="71">
        <v>8100</v>
      </c>
      <c r="F59" s="72">
        <f t="shared" si="1"/>
        <v>27600</v>
      </c>
    </row>
    <row r="60" spans="1:6" ht="16.2" customHeight="1" x14ac:dyDescent="0.3">
      <c r="A60" s="67" t="s">
        <v>256</v>
      </c>
      <c r="B60" s="68" t="s">
        <v>246</v>
      </c>
      <c r="C60" s="69" t="s">
        <v>316</v>
      </c>
      <c r="D60" s="70">
        <v>35700</v>
      </c>
      <c r="E60" s="71">
        <v>8100</v>
      </c>
      <c r="F60" s="72">
        <f t="shared" si="1"/>
        <v>27600</v>
      </c>
    </row>
    <row r="61" spans="1:6" ht="36.6" customHeight="1" x14ac:dyDescent="0.3">
      <c r="A61" s="67" t="s">
        <v>254</v>
      </c>
      <c r="B61" s="68" t="s">
        <v>246</v>
      </c>
      <c r="C61" s="69" t="s">
        <v>317</v>
      </c>
      <c r="D61" s="70">
        <v>100000</v>
      </c>
      <c r="E61" s="71">
        <v>100000</v>
      </c>
      <c r="F61" s="72" t="str">
        <f t="shared" si="1"/>
        <v>-</v>
      </c>
    </row>
    <row r="62" spans="1:6" ht="14.4" x14ac:dyDescent="0.3">
      <c r="A62" s="67" t="s">
        <v>318</v>
      </c>
      <c r="B62" s="68" t="s">
        <v>246</v>
      </c>
      <c r="C62" s="69" t="s">
        <v>319</v>
      </c>
      <c r="D62" s="70">
        <v>100000</v>
      </c>
      <c r="E62" s="71">
        <v>100000</v>
      </c>
      <c r="F62" s="72" t="str">
        <f t="shared" si="1"/>
        <v>-</v>
      </c>
    </row>
    <row r="63" spans="1:6" ht="27.6" customHeight="1" x14ac:dyDescent="0.3">
      <c r="A63" s="67" t="s">
        <v>320</v>
      </c>
      <c r="B63" s="68" t="s">
        <v>246</v>
      </c>
      <c r="C63" s="69" t="s">
        <v>321</v>
      </c>
      <c r="D63" s="70">
        <v>1977017.28</v>
      </c>
      <c r="E63" s="71">
        <v>397392.54</v>
      </c>
      <c r="F63" s="72">
        <f t="shared" si="1"/>
        <v>1579624.74</v>
      </c>
    </row>
    <row r="64" spans="1:6" ht="34.200000000000003" customHeight="1" x14ac:dyDescent="0.3">
      <c r="A64" s="162" t="s">
        <v>574</v>
      </c>
      <c r="B64" s="165" t="s">
        <v>246</v>
      </c>
      <c r="C64" s="163" t="s">
        <v>575</v>
      </c>
      <c r="D64" s="164">
        <v>1977017.28</v>
      </c>
      <c r="E64" s="166">
        <v>397392.54</v>
      </c>
      <c r="F64" s="167">
        <v>1362531.83</v>
      </c>
    </row>
    <row r="65" spans="1:6" ht="14.4" x14ac:dyDescent="0.3">
      <c r="A65" s="67" t="s">
        <v>322</v>
      </c>
      <c r="B65" s="68" t="s">
        <v>246</v>
      </c>
      <c r="C65" s="69" t="s">
        <v>323</v>
      </c>
      <c r="D65" s="70">
        <v>1722577.28</v>
      </c>
      <c r="E65" s="71">
        <v>377952.54</v>
      </c>
      <c r="F65" s="72">
        <f>D65-E65</f>
        <v>1344624.74</v>
      </c>
    </row>
    <row r="66" spans="1:6" ht="14.4" x14ac:dyDescent="0.3">
      <c r="A66" s="67" t="s">
        <v>256</v>
      </c>
      <c r="B66" s="68" t="s">
        <v>246</v>
      </c>
      <c r="C66" s="69" t="s">
        <v>324</v>
      </c>
      <c r="D66" s="70">
        <v>1722577.28</v>
      </c>
      <c r="E66" s="71">
        <v>377952.54</v>
      </c>
      <c r="F66" s="72">
        <f t="shared" si="1"/>
        <v>1344624.74</v>
      </c>
    </row>
    <row r="67" spans="1:6" ht="28.2" customHeight="1" x14ac:dyDescent="0.3">
      <c r="A67" s="67" t="s">
        <v>325</v>
      </c>
      <c r="B67" s="68" t="s">
        <v>246</v>
      </c>
      <c r="C67" s="69" t="s">
        <v>326</v>
      </c>
      <c r="D67" s="70">
        <v>254440</v>
      </c>
      <c r="E67" s="71">
        <v>19440</v>
      </c>
      <c r="F67" s="72">
        <f t="shared" si="1"/>
        <v>235000</v>
      </c>
    </row>
    <row r="68" spans="1:6" ht="18" customHeight="1" x14ac:dyDescent="0.3">
      <c r="A68" s="67" t="s">
        <v>256</v>
      </c>
      <c r="B68" s="68" t="s">
        <v>246</v>
      </c>
      <c r="C68" s="69" t="s">
        <v>327</v>
      </c>
      <c r="D68" s="70">
        <v>254440</v>
      </c>
      <c r="E68" s="71">
        <v>19440</v>
      </c>
      <c r="F68" s="72">
        <f t="shared" si="1"/>
        <v>235000</v>
      </c>
    </row>
    <row r="69" spans="1:6" ht="25.8" customHeight="1" x14ac:dyDescent="0.3">
      <c r="A69" s="67" t="s">
        <v>328</v>
      </c>
      <c r="B69" s="68" t="s">
        <v>246</v>
      </c>
      <c r="C69" s="69" t="s">
        <v>329</v>
      </c>
      <c r="D69" s="70">
        <v>1239300</v>
      </c>
      <c r="E69" s="71">
        <v>530189.55000000005</v>
      </c>
      <c r="F69" s="72">
        <f t="shared" si="1"/>
        <v>709110.45</v>
      </c>
    </row>
    <row r="70" spans="1:6" ht="25.8" customHeight="1" x14ac:dyDescent="0.3">
      <c r="A70" s="168" t="s">
        <v>576</v>
      </c>
      <c r="B70" s="171" t="s">
        <v>246</v>
      </c>
      <c r="C70" s="169" t="s">
        <v>577</v>
      </c>
      <c r="D70" s="170">
        <v>1239300</v>
      </c>
      <c r="E70" s="172">
        <v>530189.56000000006</v>
      </c>
      <c r="F70" s="173">
        <f>D70-E70</f>
        <v>709110.44</v>
      </c>
    </row>
    <row r="71" spans="1:6" ht="37.65" customHeight="1" x14ac:dyDescent="0.3">
      <c r="A71" s="67" t="s">
        <v>330</v>
      </c>
      <c r="B71" s="68" t="s">
        <v>246</v>
      </c>
      <c r="C71" s="69" t="s">
        <v>331</v>
      </c>
      <c r="D71" s="70">
        <v>1127800</v>
      </c>
      <c r="E71" s="71">
        <v>530189.55000000005</v>
      </c>
      <c r="F71" s="72">
        <f t="shared" si="1"/>
        <v>597610.44999999995</v>
      </c>
    </row>
    <row r="72" spans="1:6" ht="14.4" x14ac:dyDescent="0.3">
      <c r="A72" s="67" t="s">
        <v>256</v>
      </c>
      <c r="B72" s="68" t="s">
        <v>246</v>
      </c>
      <c r="C72" s="69" t="s">
        <v>332</v>
      </c>
      <c r="D72" s="70">
        <v>1127800</v>
      </c>
      <c r="E72" s="71">
        <v>530189.55000000005</v>
      </c>
      <c r="F72" s="72">
        <f t="shared" si="1"/>
        <v>597610.44999999995</v>
      </c>
    </row>
    <row r="73" spans="1:6" ht="28.8" customHeight="1" x14ac:dyDescent="0.3">
      <c r="A73" s="67" t="s">
        <v>333</v>
      </c>
      <c r="B73" s="68" t="s">
        <v>246</v>
      </c>
      <c r="C73" s="69" t="s">
        <v>334</v>
      </c>
      <c r="D73" s="70">
        <v>111500</v>
      </c>
      <c r="E73" s="71" t="s">
        <v>45</v>
      </c>
      <c r="F73" s="72">
        <f t="shared" si="1"/>
        <v>111500</v>
      </c>
    </row>
    <row r="74" spans="1:6" ht="14.4" x14ac:dyDescent="0.3">
      <c r="A74" s="67" t="s">
        <v>256</v>
      </c>
      <c r="B74" s="68" t="s">
        <v>246</v>
      </c>
      <c r="C74" s="69" t="s">
        <v>335</v>
      </c>
      <c r="D74" s="70">
        <v>111500</v>
      </c>
      <c r="E74" s="71" t="s">
        <v>45</v>
      </c>
      <c r="F74" s="72">
        <f t="shared" si="1"/>
        <v>111500</v>
      </c>
    </row>
    <row r="75" spans="1:6" ht="24" customHeight="1" x14ac:dyDescent="0.3">
      <c r="A75" s="67" t="s">
        <v>290</v>
      </c>
      <c r="B75" s="68" t="s">
        <v>246</v>
      </c>
      <c r="C75" s="69" t="s">
        <v>336</v>
      </c>
      <c r="D75" s="70">
        <v>118291</v>
      </c>
      <c r="E75" s="71" t="s">
        <v>45</v>
      </c>
      <c r="F75" s="72">
        <f t="shared" si="1"/>
        <v>118291</v>
      </c>
    </row>
    <row r="76" spans="1:6" ht="14.4" x14ac:dyDescent="0.3">
      <c r="A76" s="67" t="s">
        <v>337</v>
      </c>
      <c r="B76" s="68" t="s">
        <v>246</v>
      </c>
      <c r="C76" s="69" t="s">
        <v>338</v>
      </c>
      <c r="D76" s="70">
        <v>118291</v>
      </c>
      <c r="E76" s="71" t="s">
        <v>45</v>
      </c>
      <c r="F76" s="72">
        <f t="shared" si="1"/>
        <v>118291</v>
      </c>
    </row>
    <row r="77" spans="1:6" ht="18.75" customHeight="1" x14ac:dyDescent="0.3">
      <c r="A77" s="67" t="s">
        <v>339</v>
      </c>
      <c r="B77" s="68" t="s">
        <v>246</v>
      </c>
      <c r="C77" s="69" t="s">
        <v>340</v>
      </c>
      <c r="D77" s="70">
        <v>111191</v>
      </c>
      <c r="E77" s="71" t="s">
        <v>45</v>
      </c>
      <c r="F77" s="72">
        <f t="shared" si="1"/>
        <v>111191</v>
      </c>
    </row>
    <row r="78" spans="1:6" ht="14.4" x14ac:dyDescent="0.3">
      <c r="A78" s="67" t="s">
        <v>341</v>
      </c>
      <c r="B78" s="68" t="s">
        <v>246</v>
      </c>
      <c r="C78" s="69" t="s">
        <v>342</v>
      </c>
      <c r="D78" s="70">
        <v>7100</v>
      </c>
      <c r="E78" s="71" t="s">
        <v>45</v>
      </c>
      <c r="F78" s="72">
        <f t="shared" si="1"/>
        <v>7100</v>
      </c>
    </row>
    <row r="79" spans="1:6" ht="28.2" customHeight="1" x14ac:dyDescent="0.3">
      <c r="A79" s="67" t="s">
        <v>343</v>
      </c>
      <c r="B79" s="68" t="s">
        <v>246</v>
      </c>
      <c r="C79" s="69" t="s">
        <v>344</v>
      </c>
      <c r="D79" s="70">
        <v>2529891</v>
      </c>
      <c r="E79" s="71">
        <v>545825.1</v>
      </c>
      <c r="F79" s="72">
        <f t="shared" si="1"/>
        <v>1984065.9</v>
      </c>
    </row>
    <row r="80" spans="1:6" ht="42.6" customHeight="1" x14ac:dyDescent="0.3">
      <c r="A80" s="67" t="s">
        <v>345</v>
      </c>
      <c r="B80" s="68" t="s">
        <v>246</v>
      </c>
      <c r="C80" s="69" t="s">
        <v>346</v>
      </c>
      <c r="D80" s="70">
        <v>2499891</v>
      </c>
      <c r="E80" s="71">
        <v>545825.1</v>
      </c>
      <c r="F80" s="72">
        <f t="shared" si="1"/>
        <v>1954065.9</v>
      </c>
    </row>
    <row r="81" spans="1:6" ht="42.6" customHeight="1" x14ac:dyDescent="0.3">
      <c r="A81" s="174" t="s">
        <v>578</v>
      </c>
      <c r="B81" s="177" t="s">
        <v>246</v>
      </c>
      <c r="C81" s="175" t="s">
        <v>579</v>
      </c>
      <c r="D81" s="176">
        <v>568791</v>
      </c>
      <c r="E81" s="178">
        <v>85825.1</v>
      </c>
      <c r="F81" s="179">
        <f>D81-E81</f>
        <v>482965.9</v>
      </c>
    </row>
    <row r="82" spans="1:6" ht="25.8" customHeight="1" x14ac:dyDescent="0.3">
      <c r="A82" s="67" t="s">
        <v>262</v>
      </c>
      <c r="B82" s="68" t="s">
        <v>246</v>
      </c>
      <c r="C82" s="69" t="s">
        <v>347</v>
      </c>
      <c r="D82" s="70">
        <v>568791</v>
      </c>
      <c r="E82" s="71">
        <v>85825.1</v>
      </c>
      <c r="F82" s="72">
        <f t="shared" si="1"/>
        <v>482965.9</v>
      </c>
    </row>
    <row r="83" spans="1:6" ht="18.75" customHeight="1" x14ac:dyDescent="0.3">
      <c r="A83" s="67" t="s">
        <v>264</v>
      </c>
      <c r="B83" s="68" t="s">
        <v>246</v>
      </c>
      <c r="C83" s="69" t="s">
        <v>348</v>
      </c>
      <c r="D83" s="70">
        <v>436877</v>
      </c>
      <c r="E83" s="71">
        <v>69413.399999999994</v>
      </c>
      <c r="F83" s="72">
        <f t="shared" si="1"/>
        <v>367463.6</v>
      </c>
    </row>
    <row r="84" spans="1:6" ht="35.4" customHeight="1" x14ac:dyDescent="0.3">
      <c r="A84" s="67" t="s">
        <v>268</v>
      </c>
      <c r="B84" s="68" t="s">
        <v>246</v>
      </c>
      <c r="C84" s="69" t="s">
        <v>349</v>
      </c>
      <c r="D84" s="70">
        <v>131914</v>
      </c>
      <c r="E84" s="71">
        <v>16411.7</v>
      </c>
      <c r="F84" s="72">
        <f t="shared" si="1"/>
        <v>115502.3</v>
      </c>
    </row>
    <row r="85" spans="1:6" ht="36" customHeight="1" x14ac:dyDescent="0.3">
      <c r="A85" s="67" t="s">
        <v>350</v>
      </c>
      <c r="B85" s="68" t="s">
        <v>246</v>
      </c>
      <c r="C85" s="69" t="s">
        <v>351</v>
      </c>
      <c r="D85" s="70">
        <v>20800</v>
      </c>
      <c r="E85" s="71" t="s">
        <v>45</v>
      </c>
      <c r="F85" s="72">
        <f t="shared" si="1"/>
        <v>20800</v>
      </c>
    </row>
    <row r="86" spans="1:6" ht="14.4" x14ac:dyDescent="0.3">
      <c r="A86" s="67" t="s">
        <v>256</v>
      </c>
      <c r="B86" s="68" t="s">
        <v>246</v>
      </c>
      <c r="C86" s="69" t="s">
        <v>352</v>
      </c>
      <c r="D86" s="70">
        <v>20800</v>
      </c>
      <c r="E86" s="71" t="s">
        <v>45</v>
      </c>
      <c r="F86" s="72">
        <f t="shared" si="1"/>
        <v>20800</v>
      </c>
    </row>
    <row r="87" spans="1:6" ht="23.4" customHeight="1" x14ac:dyDescent="0.3">
      <c r="A87" s="67" t="s">
        <v>353</v>
      </c>
      <c r="B87" s="68" t="s">
        <v>246</v>
      </c>
      <c r="C87" s="69" t="s">
        <v>354</v>
      </c>
      <c r="D87" s="70">
        <v>5200</v>
      </c>
      <c r="E87" s="71" t="s">
        <v>45</v>
      </c>
      <c r="F87" s="72">
        <f t="shared" si="1"/>
        <v>5200</v>
      </c>
    </row>
    <row r="88" spans="1:6" ht="14.4" x14ac:dyDescent="0.3">
      <c r="A88" s="67" t="s">
        <v>256</v>
      </c>
      <c r="B88" s="68" t="s">
        <v>246</v>
      </c>
      <c r="C88" s="69" t="s">
        <v>355</v>
      </c>
      <c r="D88" s="70">
        <v>5200</v>
      </c>
      <c r="E88" s="71" t="s">
        <v>45</v>
      </c>
      <c r="F88" s="72">
        <f t="shared" si="1"/>
        <v>5200</v>
      </c>
    </row>
    <row r="89" spans="1:6" ht="75.150000000000006" customHeight="1" x14ac:dyDescent="0.3">
      <c r="A89" s="73" t="s">
        <v>356</v>
      </c>
      <c r="B89" s="68" t="s">
        <v>246</v>
      </c>
      <c r="C89" s="69" t="s">
        <v>357</v>
      </c>
      <c r="D89" s="70">
        <v>1749100</v>
      </c>
      <c r="E89" s="71">
        <v>460000</v>
      </c>
      <c r="F89" s="72">
        <f t="shared" si="1"/>
        <v>1289100</v>
      </c>
    </row>
    <row r="90" spans="1:6" ht="14.4" x14ac:dyDescent="0.3">
      <c r="A90" s="67" t="s">
        <v>358</v>
      </c>
      <c r="B90" s="68" t="s">
        <v>246</v>
      </c>
      <c r="C90" s="69" t="s">
        <v>359</v>
      </c>
      <c r="D90" s="70">
        <v>156000</v>
      </c>
      <c r="E90" s="71" t="s">
        <v>45</v>
      </c>
      <c r="F90" s="72">
        <f t="shared" si="1"/>
        <v>156000</v>
      </c>
    </row>
    <row r="91" spans="1:6" ht="14.4" x14ac:dyDescent="0.3">
      <c r="A91" s="67" t="s">
        <v>256</v>
      </c>
      <c r="B91" s="68" t="s">
        <v>246</v>
      </c>
      <c r="C91" s="69" t="s">
        <v>360</v>
      </c>
      <c r="D91" s="70">
        <v>156000</v>
      </c>
      <c r="E91" s="71" t="s">
        <v>45</v>
      </c>
      <c r="F91" s="72">
        <f t="shared" si="1"/>
        <v>156000</v>
      </c>
    </row>
    <row r="92" spans="1:6" ht="36.6" customHeight="1" x14ac:dyDescent="0.3">
      <c r="A92" s="67" t="s">
        <v>361</v>
      </c>
      <c r="B92" s="68" t="s">
        <v>246</v>
      </c>
      <c r="C92" s="69" t="s">
        <v>362</v>
      </c>
      <c r="D92" s="70">
        <v>30000</v>
      </c>
      <c r="E92" s="71" t="s">
        <v>45</v>
      </c>
      <c r="F92" s="72">
        <f t="shared" si="1"/>
        <v>30000</v>
      </c>
    </row>
    <row r="93" spans="1:6" ht="26.4" customHeight="1" x14ac:dyDescent="0.3">
      <c r="A93" s="180" t="s">
        <v>580</v>
      </c>
      <c r="B93" s="183" t="s">
        <v>246</v>
      </c>
      <c r="C93" s="181" t="s">
        <v>581</v>
      </c>
      <c r="D93" s="182">
        <v>30000</v>
      </c>
      <c r="E93" s="184" t="s">
        <v>45</v>
      </c>
      <c r="F93" s="185">
        <v>30000</v>
      </c>
    </row>
    <row r="94" spans="1:6" ht="14.4" x14ac:dyDescent="0.3">
      <c r="A94" s="67" t="s">
        <v>363</v>
      </c>
      <c r="B94" s="68" t="s">
        <v>246</v>
      </c>
      <c r="C94" s="69" t="s">
        <v>364</v>
      </c>
      <c r="D94" s="70">
        <v>10000</v>
      </c>
      <c r="E94" s="71" t="s">
        <v>45</v>
      </c>
      <c r="F94" s="72">
        <f t="shared" si="1"/>
        <v>10000</v>
      </c>
    </row>
    <row r="95" spans="1:6" ht="14.4" x14ac:dyDescent="0.3">
      <c r="A95" s="67" t="s">
        <v>256</v>
      </c>
      <c r="B95" s="68" t="s">
        <v>246</v>
      </c>
      <c r="C95" s="69" t="s">
        <v>365</v>
      </c>
      <c r="D95" s="70">
        <v>10000</v>
      </c>
      <c r="E95" s="71" t="s">
        <v>45</v>
      </c>
      <c r="F95" s="72">
        <f t="shared" si="1"/>
        <v>10000</v>
      </c>
    </row>
    <row r="96" spans="1:6" ht="14.4" x14ac:dyDescent="0.3">
      <c r="A96" s="67" t="s">
        <v>363</v>
      </c>
      <c r="B96" s="68" t="s">
        <v>246</v>
      </c>
      <c r="C96" s="69" t="s">
        <v>366</v>
      </c>
      <c r="D96" s="70">
        <v>10000</v>
      </c>
      <c r="E96" s="71" t="s">
        <v>45</v>
      </c>
      <c r="F96" s="72">
        <f t="shared" si="1"/>
        <v>10000</v>
      </c>
    </row>
    <row r="97" spans="1:6" ht="14.4" x14ac:dyDescent="0.3">
      <c r="A97" s="67" t="s">
        <v>256</v>
      </c>
      <c r="B97" s="68" t="s">
        <v>246</v>
      </c>
      <c r="C97" s="69" t="s">
        <v>367</v>
      </c>
      <c r="D97" s="70">
        <v>10000</v>
      </c>
      <c r="E97" s="71" t="s">
        <v>45</v>
      </c>
      <c r="F97" s="72">
        <f t="shared" si="1"/>
        <v>10000</v>
      </c>
    </row>
    <row r="98" spans="1:6" ht="14.4" x14ac:dyDescent="0.3">
      <c r="A98" s="67" t="s">
        <v>363</v>
      </c>
      <c r="B98" s="68" t="s">
        <v>246</v>
      </c>
      <c r="C98" s="69" t="s">
        <v>368</v>
      </c>
      <c r="D98" s="70">
        <v>10000</v>
      </c>
      <c r="E98" s="71" t="s">
        <v>45</v>
      </c>
      <c r="F98" s="72">
        <f t="shared" si="1"/>
        <v>10000</v>
      </c>
    </row>
    <row r="99" spans="1:6" ht="14.4" x14ac:dyDescent="0.3">
      <c r="A99" s="67" t="s">
        <v>256</v>
      </c>
      <c r="B99" s="68" t="s">
        <v>246</v>
      </c>
      <c r="C99" s="69" t="s">
        <v>369</v>
      </c>
      <c r="D99" s="70">
        <v>10000</v>
      </c>
      <c r="E99" s="71" t="s">
        <v>45</v>
      </c>
      <c r="F99" s="72">
        <f t="shared" si="1"/>
        <v>10000</v>
      </c>
    </row>
    <row r="100" spans="1:6" ht="14.4" x14ac:dyDescent="0.3">
      <c r="A100" s="67" t="s">
        <v>370</v>
      </c>
      <c r="B100" s="68" t="s">
        <v>246</v>
      </c>
      <c r="C100" s="69" t="s">
        <v>371</v>
      </c>
      <c r="D100" s="70">
        <v>1025300</v>
      </c>
      <c r="E100" s="71" t="s">
        <v>45</v>
      </c>
      <c r="F100" s="72">
        <f t="shared" si="1"/>
        <v>1025300</v>
      </c>
    </row>
    <row r="101" spans="1:6" ht="38.4" customHeight="1" x14ac:dyDescent="0.3">
      <c r="A101" s="67" t="s">
        <v>372</v>
      </c>
      <c r="B101" s="68" t="s">
        <v>246</v>
      </c>
      <c r="C101" s="69" t="s">
        <v>373</v>
      </c>
      <c r="D101" s="70">
        <v>1025300</v>
      </c>
      <c r="E101" s="71" t="s">
        <v>45</v>
      </c>
      <c r="F101" s="72">
        <f t="shared" si="1"/>
        <v>1025300</v>
      </c>
    </row>
    <row r="102" spans="1:6" ht="38.4" customHeight="1" x14ac:dyDescent="0.3">
      <c r="A102" s="186" t="s">
        <v>582</v>
      </c>
      <c r="B102" s="189" t="s">
        <v>246</v>
      </c>
      <c r="C102" s="187" t="s">
        <v>583</v>
      </c>
      <c r="D102" s="188">
        <v>1025300</v>
      </c>
      <c r="E102" s="190" t="s">
        <v>45</v>
      </c>
      <c r="F102" s="191">
        <v>1025300</v>
      </c>
    </row>
    <row r="103" spans="1:6" ht="37.65" customHeight="1" x14ac:dyDescent="0.3">
      <c r="A103" s="67" t="s">
        <v>374</v>
      </c>
      <c r="B103" s="68" t="s">
        <v>246</v>
      </c>
      <c r="C103" s="69" t="s">
        <v>375</v>
      </c>
      <c r="D103" s="70">
        <v>1025300</v>
      </c>
      <c r="E103" s="71" t="s">
        <v>45</v>
      </c>
      <c r="F103" s="72">
        <f t="shared" si="1"/>
        <v>1025300</v>
      </c>
    </row>
    <row r="104" spans="1:6" ht="50.4" customHeight="1" x14ac:dyDescent="0.3">
      <c r="A104" s="67" t="s">
        <v>376</v>
      </c>
      <c r="B104" s="68" t="s">
        <v>246</v>
      </c>
      <c r="C104" s="69" t="s">
        <v>377</v>
      </c>
      <c r="D104" s="70">
        <v>1025300</v>
      </c>
      <c r="E104" s="71" t="s">
        <v>45</v>
      </c>
      <c r="F104" s="72">
        <f t="shared" si="1"/>
        <v>1025300</v>
      </c>
    </row>
    <row r="105" spans="1:6" ht="14.4" x14ac:dyDescent="0.3">
      <c r="A105" s="67" t="s">
        <v>378</v>
      </c>
      <c r="B105" s="68" t="s">
        <v>246</v>
      </c>
      <c r="C105" s="69" t="s">
        <v>379</v>
      </c>
      <c r="D105" s="70">
        <v>35427884</v>
      </c>
      <c r="E105" s="71">
        <v>3910567.18</v>
      </c>
      <c r="F105" s="72">
        <f t="shared" si="1"/>
        <v>31517316.82</v>
      </c>
    </row>
    <row r="106" spans="1:6" ht="30.6" customHeight="1" x14ac:dyDescent="0.3">
      <c r="A106" s="67" t="s">
        <v>380</v>
      </c>
      <c r="B106" s="68" t="s">
        <v>246</v>
      </c>
      <c r="C106" s="69" t="s">
        <v>381</v>
      </c>
      <c r="D106" s="70">
        <v>34239709.060000002</v>
      </c>
      <c r="E106" s="71">
        <v>2722392.24</v>
      </c>
      <c r="F106" s="72">
        <f t="shared" si="1"/>
        <v>31517316.82</v>
      </c>
    </row>
    <row r="107" spans="1:6" ht="36" customHeight="1" x14ac:dyDescent="0.3">
      <c r="A107" s="192" t="s">
        <v>584</v>
      </c>
      <c r="B107" s="195" t="s">
        <v>246</v>
      </c>
      <c r="C107" s="193" t="s">
        <v>585</v>
      </c>
      <c r="D107" s="194">
        <v>34239709.060000002</v>
      </c>
      <c r="E107" s="196">
        <v>11641889.26</v>
      </c>
      <c r="F107" s="197">
        <v>22597819.800000004</v>
      </c>
    </row>
    <row r="108" spans="1:6" ht="30.6" customHeight="1" x14ac:dyDescent="0.3">
      <c r="A108" s="67" t="s">
        <v>382</v>
      </c>
      <c r="B108" s="68" t="s">
        <v>246</v>
      </c>
      <c r="C108" s="69" t="s">
        <v>383</v>
      </c>
      <c r="D108" s="70">
        <v>34239709.060000002</v>
      </c>
      <c r="E108" s="71">
        <v>2722392.24</v>
      </c>
      <c r="F108" s="72">
        <f t="shared" si="1"/>
        <v>31517316.82</v>
      </c>
    </row>
    <row r="109" spans="1:6" ht="14.4" x14ac:dyDescent="0.3">
      <c r="A109" s="67" t="s">
        <v>256</v>
      </c>
      <c r="B109" s="68" t="s">
        <v>246</v>
      </c>
      <c r="C109" s="69" t="s">
        <v>384</v>
      </c>
      <c r="D109" s="70">
        <v>34239709.060000002</v>
      </c>
      <c r="E109" s="71">
        <v>2722392.24</v>
      </c>
      <c r="F109" s="72">
        <f t="shared" si="1"/>
        <v>31517316.82</v>
      </c>
    </row>
    <row r="110" spans="1:6" ht="25.8" customHeight="1" x14ac:dyDescent="0.3">
      <c r="A110" s="67" t="s">
        <v>290</v>
      </c>
      <c r="B110" s="68" t="s">
        <v>246</v>
      </c>
      <c r="C110" s="69" t="s">
        <v>385</v>
      </c>
      <c r="D110" s="70">
        <v>1188174.94</v>
      </c>
      <c r="E110" s="71">
        <v>1188174.94</v>
      </c>
      <c r="F110" s="72" t="str">
        <f t="shared" si="1"/>
        <v>-</v>
      </c>
    </row>
    <row r="111" spans="1:6" ht="137.4" customHeight="1" x14ac:dyDescent="0.3">
      <c r="A111" s="73" t="s">
        <v>386</v>
      </c>
      <c r="B111" s="68" t="s">
        <v>246</v>
      </c>
      <c r="C111" s="69" t="s">
        <v>387</v>
      </c>
      <c r="D111" s="70">
        <v>1188174.94</v>
      </c>
      <c r="E111" s="71">
        <v>1188174.94</v>
      </c>
      <c r="F111" s="72" t="str">
        <f t="shared" si="1"/>
        <v>-</v>
      </c>
    </row>
    <row r="112" spans="1:6" ht="24" customHeight="1" x14ac:dyDescent="0.3">
      <c r="A112" s="67" t="s">
        <v>388</v>
      </c>
      <c r="B112" s="68" t="s">
        <v>246</v>
      </c>
      <c r="C112" s="69" t="s">
        <v>389</v>
      </c>
      <c r="D112" s="70">
        <v>1188174.94</v>
      </c>
      <c r="E112" s="71">
        <v>1188174.94</v>
      </c>
      <c r="F112" s="72" t="str">
        <f t="shared" si="1"/>
        <v>-</v>
      </c>
    </row>
    <row r="113" spans="1:6" ht="14.4" x14ac:dyDescent="0.3">
      <c r="A113" s="67" t="s">
        <v>390</v>
      </c>
      <c r="B113" s="68" t="s">
        <v>246</v>
      </c>
      <c r="C113" s="69" t="s">
        <v>391</v>
      </c>
      <c r="D113" s="70">
        <v>100000</v>
      </c>
      <c r="E113" s="71">
        <v>9700</v>
      </c>
      <c r="F113" s="72">
        <f t="shared" si="1"/>
        <v>90300</v>
      </c>
    </row>
    <row r="114" spans="1:6" ht="37.799999999999997" customHeight="1" x14ac:dyDescent="0.3">
      <c r="A114" s="67" t="s">
        <v>372</v>
      </c>
      <c r="B114" s="68" t="s">
        <v>246</v>
      </c>
      <c r="C114" s="69" t="s">
        <v>392</v>
      </c>
      <c r="D114" s="70">
        <v>50000</v>
      </c>
      <c r="E114" s="71" t="s">
        <v>45</v>
      </c>
      <c r="F114" s="72">
        <f t="shared" ref="F114:F170" si="2">IF(OR(D114="-",IF(E114="-",0,E114)&gt;=IF(D114="-",0,D114)),"-",IF(D114="-",0,D114)-IF(E114="-",0,E114))</f>
        <v>50000</v>
      </c>
    </row>
    <row r="115" spans="1:6" ht="24" customHeight="1" x14ac:dyDescent="0.3">
      <c r="A115" s="198" t="s">
        <v>586</v>
      </c>
      <c r="B115" s="201" t="s">
        <v>246</v>
      </c>
      <c r="C115" s="199" t="s">
        <v>587</v>
      </c>
      <c r="D115" s="200">
        <v>50000</v>
      </c>
      <c r="E115" s="202" t="s">
        <v>45</v>
      </c>
      <c r="F115" s="203">
        <v>50000</v>
      </c>
    </row>
    <row r="116" spans="1:6" ht="46.2" customHeight="1" x14ac:dyDescent="0.3">
      <c r="A116" s="67" t="s">
        <v>393</v>
      </c>
      <c r="B116" s="68" t="s">
        <v>246</v>
      </c>
      <c r="C116" s="69" t="s">
        <v>394</v>
      </c>
      <c r="D116" s="70">
        <v>50000</v>
      </c>
      <c r="E116" s="71" t="s">
        <v>45</v>
      </c>
      <c r="F116" s="72">
        <f t="shared" si="2"/>
        <v>50000</v>
      </c>
    </row>
    <row r="117" spans="1:6" ht="28.8" customHeight="1" x14ac:dyDescent="0.3">
      <c r="A117" s="67" t="s">
        <v>395</v>
      </c>
      <c r="B117" s="68" t="s">
        <v>246</v>
      </c>
      <c r="C117" s="69" t="s">
        <v>396</v>
      </c>
      <c r="D117" s="70">
        <v>50000</v>
      </c>
      <c r="E117" s="71">
        <v>9700</v>
      </c>
      <c r="F117" s="72">
        <f t="shared" si="2"/>
        <v>40300</v>
      </c>
    </row>
    <row r="118" spans="1:6" ht="33" customHeight="1" x14ac:dyDescent="0.3">
      <c r="A118" s="204" t="s">
        <v>588</v>
      </c>
      <c r="B118" s="207" t="s">
        <v>246</v>
      </c>
      <c r="C118" s="205" t="s">
        <v>589</v>
      </c>
      <c r="D118" s="206">
        <v>50000</v>
      </c>
      <c r="E118" s="208">
        <v>9700</v>
      </c>
      <c r="F118" s="209">
        <v>40300</v>
      </c>
    </row>
    <row r="119" spans="1:6" ht="25.8" customHeight="1" x14ac:dyDescent="0.3">
      <c r="A119" s="67" t="s">
        <v>397</v>
      </c>
      <c r="B119" s="68" t="s">
        <v>246</v>
      </c>
      <c r="C119" s="69" t="s">
        <v>398</v>
      </c>
      <c r="D119" s="70">
        <v>50000</v>
      </c>
      <c r="E119" s="71">
        <v>9700</v>
      </c>
      <c r="F119" s="72">
        <f t="shared" si="2"/>
        <v>40300</v>
      </c>
    </row>
    <row r="120" spans="1:6" ht="14.4" x14ac:dyDescent="0.3">
      <c r="A120" s="67" t="s">
        <v>256</v>
      </c>
      <c r="B120" s="68" t="s">
        <v>246</v>
      </c>
      <c r="C120" s="69" t="s">
        <v>399</v>
      </c>
      <c r="D120" s="70">
        <v>50000</v>
      </c>
      <c r="E120" s="71">
        <v>9700</v>
      </c>
      <c r="F120" s="72">
        <f t="shared" si="2"/>
        <v>40300</v>
      </c>
    </row>
    <row r="121" spans="1:6" ht="14.4" x14ac:dyDescent="0.3">
      <c r="A121" s="67" t="s">
        <v>400</v>
      </c>
      <c r="B121" s="68" t="s">
        <v>246</v>
      </c>
      <c r="C121" s="69" t="s">
        <v>401</v>
      </c>
      <c r="D121" s="70">
        <v>1598566.61</v>
      </c>
      <c r="E121" s="71" t="s">
        <v>45</v>
      </c>
      <c r="F121" s="72">
        <f t="shared" si="2"/>
        <v>1598566.61</v>
      </c>
    </row>
    <row r="122" spans="1:6" ht="26.4" customHeight="1" x14ac:dyDescent="0.3">
      <c r="A122" s="67" t="s">
        <v>320</v>
      </c>
      <c r="B122" s="68" t="s">
        <v>246</v>
      </c>
      <c r="C122" s="69" t="s">
        <v>402</v>
      </c>
      <c r="D122" s="70">
        <v>1598566.61</v>
      </c>
      <c r="E122" s="71" t="s">
        <v>45</v>
      </c>
      <c r="F122" s="72">
        <f t="shared" si="2"/>
        <v>1598566.61</v>
      </c>
    </row>
    <row r="123" spans="1:6" ht="36.6" customHeight="1" x14ac:dyDescent="0.3">
      <c r="A123" s="216" t="s">
        <v>574</v>
      </c>
      <c r="B123" s="219" t="s">
        <v>246</v>
      </c>
      <c r="C123" s="217" t="s">
        <v>591</v>
      </c>
      <c r="D123" s="218">
        <v>1598566.61</v>
      </c>
      <c r="E123" s="220" t="s">
        <v>45</v>
      </c>
      <c r="F123" s="221">
        <v>1598566.61</v>
      </c>
    </row>
    <row r="124" spans="1:6" ht="14.4" x14ac:dyDescent="0.3">
      <c r="A124" s="67" t="s">
        <v>403</v>
      </c>
      <c r="B124" s="68" t="s">
        <v>246</v>
      </c>
      <c r="C124" s="69" t="s">
        <v>404</v>
      </c>
      <c r="D124" s="70">
        <v>40000</v>
      </c>
      <c r="E124" s="71" t="s">
        <v>45</v>
      </c>
      <c r="F124" s="72">
        <f t="shared" si="2"/>
        <v>40000</v>
      </c>
    </row>
    <row r="125" spans="1:6" ht="14.4" x14ac:dyDescent="0.3">
      <c r="A125" s="67" t="s">
        <v>256</v>
      </c>
      <c r="B125" s="68" t="s">
        <v>246</v>
      </c>
      <c r="C125" s="69" t="s">
        <v>405</v>
      </c>
      <c r="D125" s="70">
        <v>40000</v>
      </c>
      <c r="E125" s="71" t="s">
        <v>45</v>
      </c>
      <c r="F125" s="72">
        <f t="shared" si="2"/>
        <v>40000</v>
      </c>
    </row>
    <row r="126" spans="1:6" ht="37.65" customHeight="1" x14ac:dyDescent="0.3">
      <c r="A126" s="67" t="s">
        <v>406</v>
      </c>
      <c r="B126" s="68" t="s">
        <v>246</v>
      </c>
      <c r="C126" s="69" t="s">
        <v>407</v>
      </c>
      <c r="D126" s="70">
        <v>37797</v>
      </c>
      <c r="E126" s="71" t="s">
        <v>45</v>
      </c>
      <c r="F126" s="72">
        <f t="shared" si="2"/>
        <v>37797</v>
      </c>
    </row>
    <row r="127" spans="1:6" ht="14.4" x14ac:dyDescent="0.3">
      <c r="A127" s="67" t="s">
        <v>256</v>
      </c>
      <c r="B127" s="68" t="s">
        <v>246</v>
      </c>
      <c r="C127" s="69" t="s">
        <v>408</v>
      </c>
      <c r="D127" s="70">
        <v>37797</v>
      </c>
      <c r="E127" s="71" t="s">
        <v>45</v>
      </c>
      <c r="F127" s="72">
        <f t="shared" si="2"/>
        <v>37797</v>
      </c>
    </row>
    <row r="128" spans="1:6" ht="27" customHeight="1" x14ac:dyDescent="0.3">
      <c r="A128" s="67" t="s">
        <v>409</v>
      </c>
      <c r="B128" s="68" t="s">
        <v>246</v>
      </c>
      <c r="C128" s="69" t="s">
        <v>410</v>
      </c>
      <c r="D128" s="70">
        <v>1520769.61</v>
      </c>
      <c r="E128" s="71" t="s">
        <v>45</v>
      </c>
      <c r="F128" s="72">
        <f t="shared" si="2"/>
        <v>1520769.61</v>
      </c>
    </row>
    <row r="129" spans="1:6" ht="14.4" x14ac:dyDescent="0.3">
      <c r="A129" s="67" t="s">
        <v>256</v>
      </c>
      <c r="B129" s="68" t="s">
        <v>246</v>
      </c>
      <c r="C129" s="69" t="s">
        <v>411</v>
      </c>
      <c r="D129" s="70">
        <v>1520769.61</v>
      </c>
      <c r="E129" s="71" t="s">
        <v>45</v>
      </c>
      <c r="F129" s="72">
        <f t="shared" si="2"/>
        <v>1520769.61</v>
      </c>
    </row>
    <row r="130" spans="1:6" ht="14.4" x14ac:dyDescent="0.3">
      <c r="A130" s="67" t="s">
        <v>412</v>
      </c>
      <c r="B130" s="68" t="s">
        <v>246</v>
      </c>
      <c r="C130" s="69" t="s">
        <v>413</v>
      </c>
      <c r="D130" s="70">
        <v>12660003</v>
      </c>
      <c r="E130" s="71" t="s">
        <v>45</v>
      </c>
      <c r="F130" s="72">
        <f t="shared" si="2"/>
        <v>12660003</v>
      </c>
    </row>
    <row r="131" spans="1:6" ht="24" customHeight="1" x14ac:dyDescent="0.3">
      <c r="A131" s="67" t="s">
        <v>320</v>
      </c>
      <c r="B131" s="68" t="s">
        <v>246</v>
      </c>
      <c r="C131" s="69" t="s">
        <v>414</v>
      </c>
      <c r="D131" s="70">
        <v>80000</v>
      </c>
      <c r="E131" s="71" t="s">
        <v>45</v>
      </c>
      <c r="F131" s="72">
        <f t="shared" si="2"/>
        <v>80000</v>
      </c>
    </row>
    <row r="132" spans="1:6" ht="34.200000000000003" customHeight="1" x14ac:dyDescent="0.3">
      <c r="A132" s="210" t="s">
        <v>574</v>
      </c>
      <c r="B132" s="213" t="s">
        <v>246</v>
      </c>
      <c r="C132" s="211" t="s">
        <v>590</v>
      </c>
      <c r="D132" s="212">
        <v>80000</v>
      </c>
      <c r="E132" s="214" t="s">
        <v>45</v>
      </c>
      <c r="F132" s="215">
        <v>80000</v>
      </c>
    </row>
    <row r="133" spans="1:6" ht="14.4" x14ac:dyDescent="0.3">
      <c r="A133" s="67" t="s">
        <v>415</v>
      </c>
      <c r="B133" s="68" t="s">
        <v>246</v>
      </c>
      <c r="C133" s="69" t="s">
        <v>416</v>
      </c>
      <c r="D133" s="70">
        <v>80000</v>
      </c>
      <c r="E133" s="71" t="s">
        <v>45</v>
      </c>
      <c r="F133" s="72">
        <f t="shared" si="2"/>
        <v>80000</v>
      </c>
    </row>
    <row r="134" spans="1:6" ht="14.4" x14ac:dyDescent="0.3">
      <c r="A134" s="67" t="s">
        <v>256</v>
      </c>
      <c r="B134" s="68" t="s">
        <v>246</v>
      </c>
      <c r="C134" s="69" t="s">
        <v>417</v>
      </c>
      <c r="D134" s="70">
        <v>80000</v>
      </c>
      <c r="E134" s="71" t="s">
        <v>45</v>
      </c>
      <c r="F134" s="72">
        <f t="shared" si="2"/>
        <v>80000</v>
      </c>
    </row>
    <row r="135" spans="1:6" ht="34.200000000000003" customHeight="1" x14ac:dyDescent="0.3">
      <c r="A135" s="67" t="s">
        <v>372</v>
      </c>
      <c r="B135" s="68" t="s">
        <v>246</v>
      </c>
      <c r="C135" s="69" t="s">
        <v>418</v>
      </c>
      <c r="D135" s="70">
        <v>12574600</v>
      </c>
      <c r="E135" s="71" t="s">
        <v>45</v>
      </c>
      <c r="F135" s="72">
        <f t="shared" si="2"/>
        <v>12574600</v>
      </c>
    </row>
    <row r="136" spans="1:6" ht="35.4" customHeight="1" x14ac:dyDescent="0.3">
      <c r="A136" s="222" t="s">
        <v>582</v>
      </c>
      <c r="B136" s="225" t="s">
        <v>246</v>
      </c>
      <c r="C136" s="223" t="s">
        <v>592</v>
      </c>
      <c r="D136" s="224">
        <v>12574600</v>
      </c>
      <c r="E136" s="226" t="s">
        <v>45</v>
      </c>
      <c r="F136" s="227">
        <v>12574600</v>
      </c>
    </row>
    <row r="137" spans="1:6" ht="47.4" customHeight="1" x14ac:dyDescent="0.3">
      <c r="A137" s="67" t="s">
        <v>393</v>
      </c>
      <c r="B137" s="68" t="s">
        <v>246</v>
      </c>
      <c r="C137" s="69" t="s">
        <v>419</v>
      </c>
      <c r="D137" s="70">
        <v>220000</v>
      </c>
      <c r="E137" s="71" t="s">
        <v>45</v>
      </c>
      <c r="F137" s="72">
        <f t="shared" si="2"/>
        <v>220000</v>
      </c>
    </row>
    <row r="138" spans="1:6" ht="56.4" customHeight="1" x14ac:dyDescent="0.3">
      <c r="A138" s="73" t="s">
        <v>420</v>
      </c>
      <c r="B138" s="68" t="s">
        <v>246</v>
      </c>
      <c r="C138" s="69" t="s">
        <v>421</v>
      </c>
      <c r="D138" s="70">
        <v>100</v>
      </c>
      <c r="E138" s="71" t="s">
        <v>45</v>
      </c>
      <c r="F138" s="72">
        <f t="shared" si="2"/>
        <v>100</v>
      </c>
    </row>
    <row r="139" spans="1:6" ht="24.6" customHeight="1" x14ac:dyDescent="0.3">
      <c r="A139" s="67" t="s">
        <v>422</v>
      </c>
      <c r="B139" s="68" t="s">
        <v>246</v>
      </c>
      <c r="C139" s="69" t="s">
        <v>423</v>
      </c>
      <c r="D139" s="70">
        <v>1500000</v>
      </c>
      <c r="E139" s="71" t="s">
        <v>45</v>
      </c>
      <c r="F139" s="72">
        <f t="shared" si="2"/>
        <v>1500000</v>
      </c>
    </row>
    <row r="140" spans="1:6" ht="14.4" x14ac:dyDescent="0.3">
      <c r="A140" s="67" t="s">
        <v>256</v>
      </c>
      <c r="B140" s="68" t="s">
        <v>246</v>
      </c>
      <c r="C140" s="69" t="s">
        <v>424</v>
      </c>
      <c r="D140" s="70">
        <v>1500000</v>
      </c>
      <c r="E140" s="71" t="s">
        <v>45</v>
      </c>
      <c r="F140" s="72">
        <f t="shared" si="2"/>
        <v>1500000</v>
      </c>
    </row>
    <row r="141" spans="1:6" ht="37.65" customHeight="1" x14ac:dyDescent="0.3">
      <c r="A141" s="67" t="s">
        <v>425</v>
      </c>
      <c r="B141" s="68" t="s">
        <v>246</v>
      </c>
      <c r="C141" s="69" t="s">
        <v>426</v>
      </c>
      <c r="D141" s="70">
        <v>10854500</v>
      </c>
      <c r="E141" s="71" t="s">
        <v>45</v>
      </c>
      <c r="F141" s="72">
        <f t="shared" si="2"/>
        <v>10854500</v>
      </c>
    </row>
    <row r="142" spans="1:6" ht="45" customHeight="1" x14ac:dyDescent="0.3">
      <c r="A142" s="67" t="s">
        <v>376</v>
      </c>
      <c r="B142" s="68" t="s">
        <v>246</v>
      </c>
      <c r="C142" s="69" t="s">
        <v>427</v>
      </c>
      <c r="D142" s="70">
        <v>10854500</v>
      </c>
      <c r="E142" s="71" t="s">
        <v>45</v>
      </c>
      <c r="F142" s="72">
        <f t="shared" si="2"/>
        <v>10854500</v>
      </c>
    </row>
    <row r="143" spans="1:6" ht="23.4" customHeight="1" x14ac:dyDescent="0.3">
      <c r="A143" s="67" t="s">
        <v>290</v>
      </c>
      <c r="B143" s="68" t="s">
        <v>246</v>
      </c>
      <c r="C143" s="69" t="s">
        <v>428</v>
      </c>
      <c r="D143" s="70">
        <v>5403</v>
      </c>
      <c r="E143" s="71" t="s">
        <v>45</v>
      </c>
      <c r="F143" s="72">
        <f t="shared" si="2"/>
        <v>5403</v>
      </c>
    </row>
    <row r="144" spans="1:6" ht="14.4" x14ac:dyDescent="0.3">
      <c r="A144" s="67" t="s">
        <v>337</v>
      </c>
      <c r="B144" s="68" t="s">
        <v>246</v>
      </c>
      <c r="C144" s="69" t="s">
        <v>429</v>
      </c>
      <c r="D144" s="70">
        <v>5403</v>
      </c>
      <c r="E144" s="71" t="s">
        <v>45</v>
      </c>
      <c r="F144" s="72">
        <f t="shared" si="2"/>
        <v>5403</v>
      </c>
    </row>
    <row r="145" spans="1:6" ht="14.4" x14ac:dyDescent="0.3">
      <c r="A145" s="67" t="s">
        <v>341</v>
      </c>
      <c r="B145" s="68" t="s">
        <v>246</v>
      </c>
      <c r="C145" s="69" t="s">
        <v>430</v>
      </c>
      <c r="D145" s="70">
        <v>5403</v>
      </c>
      <c r="E145" s="71" t="s">
        <v>45</v>
      </c>
      <c r="F145" s="72">
        <f t="shared" si="2"/>
        <v>5403</v>
      </c>
    </row>
    <row r="146" spans="1:6" ht="14.4" x14ac:dyDescent="0.3">
      <c r="A146" s="67" t="s">
        <v>431</v>
      </c>
      <c r="B146" s="68" t="s">
        <v>246</v>
      </c>
      <c r="C146" s="69" t="s">
        <v>432</v>
      </c>
      <c r="D146" s="70">
        <v>71279693.75</v>
      </c>
      <c r="E146" s="71">
        <v>14143174.76</v>
      </c>
      <c r="F146" s="72">
        <f t="shared" si="2"/>
        <v>57136518.990000002</v>
      </c>
    </row>
    <row r="147" spans="1:6" ht="37.200000000000003" customHeight="1" x14ac:dyDescent="0.3">
      <c r="A147" s="67" t="s">
        <v>433</v>
      </c>
      <c r="B147" s="68" t="s">
        <v>246</v>
      </c>
      <c r="C147" s="69" t="s">
        <v>434</v>
      </c>
      <c r="D147" s="70">
        <v>50000</v>
      </c>
      <c r="E147" s="71" t="s">
        <v>45</v>
      </c>
      <c r="F147" s="72">
        <f t="shared" si="2"/>
        <v>50000</v>
      </c>
    </row>
    <row r="148" spans="1:6" ht="26.4" customHeight="1" x14ac:dyDescent="0.3">
      <c r="A148" s="284" t="s">
        <v>586</v>
      </c>
      <c r="B148" s="287" t="s">
        <v>246</v>
      </c>
      <c r="C148" s="285" t="s">
        <v>587</v>
      </c>
      <c r="D148" s="286">
        <v>50000</v>
      </c>
      <c r="E148" s="288" t="s">
        <v>45</v>
      </c>
      <c r="F148" s="289">
        <v>50000</v>
      </c>
    </row>
    <row r="149" spans="1:6" ht="24" customHeight="1" x14ac:dyDescent="0.3">
      <c r="A149" s="67" t="s">
        <v>435</v>
      </c>
      <c r="B149" s="68" t="s">
        <v>246</v>
      </c>
      <c r="C149" s="69" t="s">
        <v>436</v>
      </c>
      <c r="D149" s="70">
        <v>45000</v>
      </c>
      <c r="E149" s="71" t="s">
        <v>45</v>
      </c>
      <c r="F149" s="72">
        <f t="shared" si="2"/>
        <v>45000</v>
      </c>
    </row>
    <row r="150" spans="1:6" ht="21" customHeight="1" x14ac:dyDescent="0.3">
      <c r="A150" s="67" t="s">
        <v>256</v>
      </c>
      <c r="B150" s="68" t="s">
        <v>246</v>
      </c>
      <c r="C150" s="69" t="s">
        <v>437</v>
      </c>
      <c r="D150" s="70">
        <v>45000</v>
      </c>
      <c r="E150" s="71" t="s">
        <v>45</v>
      </c>
      <c r="F150" s="72">
        <f t="shared" si="2"/>
        <v>45000</v>
      </c>
    </row>
    <row r="151" spans="1:6" ht="25.8" customHeight="1" x14ac:dyDescent="0.3">
      <c r="A151" s="67" t="s">
        <v>435</v>
      </c>
      <c r="B151" s="68" t="s">
        <v>246</v>
      </c>
      <c r="C151" s="69" t="s">
        <v>438</v>
      </c>
      <c r="D151" s="70">
        <v>5000</v>
      </c>
      <c r="E151" s="71" t="s">
        <v>45</v>
      </c>
      <c r="F151" s="72">
        <f t="shared" si="2"/>
        <v>5000</v>
      </c>
    </row>
    <row r="152" spans="1:6" ht="15.6" customHeight="1" x14ac:dyDescent="0.3">
      <c r="A152" s="67" t="s">
        <v>318</v>
      </c>
      <c r="B152" s="68" t="s">
        <v>246</v>
      </c>
      <c r="C152" s="69" t="s">
        <v>439</v>
      </c>
      <c r="D152" s="70">
        <v>5000</v>
      </c>
      <c r="E152" s="71" t="s">
        <v>45</v>
      </c>
      <c r="F152" s="72">
        <f t="shared" si="2"/>
        <v>5000</v>
      </c>
    </row>
    <row r="153" spans="1:6" ht="34.799999999999997" customHeight="1" x14ac:dyDescent="0.3">
      <c r="A153" s="67" t="s">
        <v>372</v>
      </c>
      <c r="B153" s="68" t="s">
        <v>246</v>
      </c>
      <c r="C153" s="69" t="s">
        <v>440</v>
      </c>
      <c r="D153" s="70">
        <v>67918935.75</v>
      </c>
      <c r="E153" s="71">
        <v>11381149.52</v>
      </c>
      <c r="F153" s="72">
        <f t="shared" si="2"/>
        <v>56537786.230000004</v>
      </c>
    </row>
    <row r="154" spans="1:6" ht="34.799999999999997" customHeight="1" x14ac:dyDescent="0.3">
      <c r="A154" s="278" t="s">
        <v>607</v>
      </c>
      <c r="B154" s="281" t="s">
        <v>246</v>
      </c>
      <c r="C154" s="279" t="s">
        <v>608</v>
      </c>
      <c r="D154" s="280">
        <v>43287392.149999999</v>
      </c>
      <c r="E154" s="282">
        <v>16005785.220000001</v>
      </c>
      <c r="F154" s="283">
        <v>27281606.93</v>
      </c>
    </row>
    <row r="155" spans="1:6" ht="66.599999999999994" customHeight="1" x14ac:dyDescent="0.3">
      <c r="A155" s="73" t="s">
        <v>441</v>
      </c>
      <c r="B155" s="68" t="s">
        <v>246</v>
      </c>
      <c r="C155" s="69" t="s">
        <v>442</v>
      </c>
      <c r="D155" s="70">
        <v>31941700</v>
      </c>
      <c r="E155" s="71">
        <v>5798870.0700000003</v>
      </c>
      <c r="F155" s="72">
        <f t="shared" si="2"/>
        <v>26142829.93</v>
      </c>
    </row>
    <row r="156" spans="1:6" ht="14.4" x14ac:dyDescent="0.3">
      <c r="A156" s="67" t="s">
        <v>443</v>
      </c>
      <c r="B156" s="68" t="s">
        <v>246</v>
      </c>
      <c r="C156" s="69" t="s">
        <v>444</v>
      </c>
      <c r="D156" s="70">
        <v>24532800</v>
      </c>
      <c r="E156" s="71">
        <v>4628473.67</v>
      </c>
      <c r="F156" s="72">
        <f t="shared" si="2"/>
        <v>19904326.329999998</v>
      </c>
    </row>
    <row r="157" spans="1:6" ht="35.4" customHeight="1" x14ac:dyDescent="0.3">
      <c r="A157" s="67" t="s">
        <v>445</v>
      </c>
      <c r="B157" s="68" t="s">
        <v>246</v>
      </c>
      <c r="C157" s="69" t="s">
        <v>446</v>
      </c>
      <c r="D157" s="70">
        <v>7408900</v>
      </c>
      <c r="E157" s="71">
        <v>1170396.3999999999</v>
      </c>
      <c r="F157" s="72">
        <f t="shared" si="2"/>
        <v>6238503.5999999996</v>
      </c>
    </row>
    <row r="158" spans="1:6" ht="64.8" customHeight="1" x14ac:dyDescent="0.3">
      <c r="A158" s="73" t="s">
        <v>441</v>
      </c>
      <c r="B158" s="68" t="s">
        <v>246</v>
      </c>
      <c r="C158" s="69" t="s">
        <v>447</v>
      </c>
      <c r="D158" s="70">
        <v>11256592.15</v>
      </c>
      <c r="E158" s="71">
        <v>1924208.18</v>
      </c>
      <c r="F158" s="72">
        <f t="shared" si="2"/>
        <v>9332383.9700000007</v>
      </c>
    </row>
    <row r="159" spans="1:6" ht="14.4" x14ac:dyDescent="0.3">
      <c r="A159" s="67" t="s">
        <v>256</v>
      </c>
      <c r="B159" s="68" t="s">
        <v>246</v>
      </c>
      <c r="C159" s="69" t="s">
        <v>448</v>
      </c>
      <c r="D159" s="70">
        <v>10905092.15</v>
      </c>
      <c r="E159" s="71">
        <v>1924208.18</v>
      </c>
      <c r="F159" s="72">
        <f t="shared" si="2"/>
        <v>8980883.9700000007</v>
      </c>
    </row>
    <row r="160" spans="1:6" ht="14.4" x14ac:dyDescent="0.3">
      <c r="A160" s="67" t="s">
        <v>449</v>
      </c>
      <c r="B160" s="68" t="s">
        <v>246</v>
      </c>
      <c r="C160" s="69" t="s">
        <v>450</v>
      </c>
      <c r="D160" s="70">
        <v>351500</v>
      </c>
      <c r="E160" s="71" t="s">
        <v>45</v>
      </c>
      <c r="F160" s="72">
        <f t="shared" si="2"/>
        <v>351500</v>
      </c>
    </row>
    <row r="161" spans="1:6" ht="67.8" customHeight="1" x14ac:dyDescent="0.3">
      <c r="A161" s="73" t="s">
        <v>441</v>
      </c>
      <c r="B161" s="68" t="s">
        <v>246</v>
      </c>
      <c r="C161" s="69" t="s">
        <v>451</v>
      </c>
      <c r="D161" s="70">
        <v>89100</v>
      </c>
      <c r="E161" s="71">
        <v>2800</v>
      </c>
      <c r="F161" s="72">
        <f t="shared" si="2"/>
        <v>86300</v>
      </c>
    </row>
    <row r="162" spans="1:6" ht="18.75" customHeight="1" x14ac:dyDescent="0.3">
      <c r="A162" s="67" t="s">
        <v>339</v>
      </c>
      <c r="B162" s="68" t="s">
        <v>246</v>
      </c>
      <c r="C162" s="69" t="s">
        <v>452</v>
      </c>
      <c r="D162" s="70">
        <v>2500</v>
      </c>
      <c r="E162" s="71" t="s">
        <v>45</v>
      </c>
      <c r="F162" s="72">
        <f t="shared" si="2"/>
        <v>2500</v>
      </c>
    </row>
    <row r="163" spans="1:6" ht="14.4" x14ac:dyDescent="0.3">
      <c r="A163" s="67" t="s">
        <v>341</v>
      </c>
      <c r="B163" s="68" t="s">
        <v>246</v>
      </c>
      <c r="C163" s="69" t="s">
        <v>453</v>
      </c>
      <c r="D163" s="70">
        <v>56600</v>
      </c>
      <c r="E163" s="71">
        <v>2800</v>
      </c>
      <c r="F163" s="72">
        <f t="shared" si="2"/>
        <v>53800</v>
      </c>
    </row>
    <row r="164" spans="1:6" ht="14.4" x14ac:dyDescent="0.3">
      <c r="A164" s="67" t="s">
        <v>318</v>
      </c>
      <c r="B164" s="68" t="s">
        <v>246</v>
      </c>
      <c r="C164" s="69" t="s">
        <v>454</v>
      </c>
      <c r="D164" s="70">
        <v>30000</v>
      </c>
      <c r="E164" s="71" t="s">
        <v>45</v>
      </c>
      <c r="F164" s="72">
        <f t="shared" si="2"/>
        <v>30000</v>
      </c>
    </row>
    <row r="165" spans="1:6" ht="67.8" customHeight="1" x14ac:dyDescent="0.3">
      <c r="A165" s="73" t="s">
        <v>441</v>
      </c>
      <c r="B165" s="68" t="s">
        <v>246</v>
      </c>
      <c r="C165" s="69" t="s">
        <v>455</v>
      </c>
      <c r="D165" s="70">
        <v>1932000</v>
      </c>
      <c r="E165" s="71" t="s">
        <v>45</v>
      </c>
      <c r="F165" s="72">
        <f t="shared" si="2"/>
        <v>1932000</v>
      </c>
    </row>
    <row r="166" spans="1:6" ht="14.4" x14ac:dyDescent="0.3">
      <c r="A166" s="67" t="s">
        <v>256</v>
      </c>
      <c r="B166" s="68" t="s">
        <v>246</v>
      </c>
      <c r="C166" s="69" t="s">
        <v>456</v>
      </c>
      <c r="D166" s="70">
        <v>1132000</v>
      </c>
      <c r="E166" s="71" t="s">
        <v>45</v>
      </c>
      <c r="F166" s="72">
        <f t="shared" si="2"/>
        <v>1132000</v>
      </c>
    </row>
    <row r="167" spans="1:6" ht="14.4" x14ac:dyDescent="0.3">
      <c r="A167" s="67" t="s">
        <v>449</v>
      </c>
      <c r="B167" s="68" t="s">
        <v>246</v>
      </c>
      <c r="C167" s="69" t="s">
        <v>457</v>
      </c>
      <c r="D167" s="70">
        <v>800000</v>
      </c>
      <c r="E167" s="71" t="s">
        <v>45</v>
      </c>
      <c r="F167" s="72">
        <f t="shared" si="2"/>
        <v>800000</v>
      </c>
    </row>
    <row r="168" spans="1:6" ht="30.6" customHeight="1" x14ac:dyDescent="0.3">
      <c r="A168" s="67" t="s">
        <v>458</v>
      </c>
      <c r="B168" s="68" t="s">
        <v>246</v>
      </c>
      <c r="C168" s="69" t="s">
        <v>459</v>
      </c>
      <c r="D168" s="70">
        <v>2843128</v>
      </c>
      <c r="E168" s="71" t="s">
        <v>45</v>
      </c>
      <c r="F168" s="72">
        <f t="shared" si="2"/>
        <v>2843128</v>
      </c>
    </row>
    <row r="169" spans="1:6" ht="14.4" x14ac:dyDescent="0.3">
      <c r="A169" s="67" t="s">
        <v>256</v>
      </c>
      <c r="B169" s="68" t="s">
        <v>246</v>
      </c>
      <c r="C169" s="69" t="s">
        <v>460</v>
      </c>
      <c r="D169" s="70">
        <v>2843128</v>
      </c>
      <c r="E169" s="71" t="s">
        <v>45</v>
      </c>
      <c r="F169" s="72">
        <f t="shared" si="2"/>
        <v>2843128</v>
      </c>
    </row>
    <row r="170" spans="1:6" ht="24.6" customHeight="1" x14ac:dyDescent="0.3">
      <c r="A170" s="67" t="s">
        <v>461</v>
      </c>
      <c r="B170" s="68" t="s">
        <v>246</v>
      </c>
      <c r="C170" s="69" t="s">
        <v>462</v>
      </c>
      <c r="D170" s="70">
        <v>678700</v>
      </c>
      <c r="E170" s="71" t="s">
        <v>45</v>
      </c>
      <c r="F170" s="72">
        <f t="shared" si="2"/>
        <v>678700</v>
      </c>
    </row>
    <row r="171" spans="1:6" ht="14.4" x14ac:dyDescent="0.3">
      <c r="A171" s="67" t="s">
        <v>256</v>
      </c>
      <c r="B171" s="68" t="s">
        <v>246</v>
      </c>
      <c r="C171" s="69" t="s">
        <v>463</v>
      </c>
      <c r="D171" s="70">
        <v>678700</v>
      </c>
      <c r="E171" s="71" t="s">
        <v>45</v>
      </c>
      <c r="F171" s="72">
        <f t="shared" ref="F171:F216" si="3">IF(OR(D171="-",IF(E171="-",0,E171)&gt;=IF(D171="-",0,D171)),"-",IF(D171="-",0,D171)-IF(E171="-",0,E171))</f>
        <v>678700</v>
      </c>
    </row>
    <row r="172" spans="1:6" ht="67.8" customHeight="1" x14ac:dyDescent="0.3">
      <c r="A172" s="73" t="s">
        <v>441</v>
      </c>
      <c r="B172" s="68" t="s">
        <v>246</v>
      </c>
      <c r="C172" s="69" t="s">
        <v>464</v>
      </c>
      <c r="D172" s="70">
        <v>19177715.600000001</v>
      </c>
      <c r="E172" s="71">
        <v>3655271.27</v>
      </c>
      <c r="F172" s="72">
        <f t="shared" si="3"/>
        <v>15522444.330000002</v>
      </c>
    </row>
    <row r="173" spans="1:6" ht="14.4" x14ac:dyDescent="0.3">
      <c r="A173" s="67" t="s">
        <v>256</v>
      </c>
      <c r="B173" s="68" t="s">
        <v>246</v>
      </c>
      <c r="C173" s="69" t="s">
        <v>465</v>
      </c>
      <c r="D173" s="70">
        <v>2700000</v>
      </c>
      <c r="E173" s="71">
        <v>214393.57</v>
      </c>
      <c r="F173" s="72">
        <f t="shared" si="3"/>
        <v>2485606.4300000002</v>
      </c>
    </row>
    <row r="174" spans="1:6" ht="14.4" x14ac:dyDescent="0.3">
      <c r="A174" s="67" t="s">
        <v>449</v>
      </c>
      <c r="B174" s="68" t="s">
        <v>246</v>
      </c>
      <c r="C174" s="69" t="s">
        <v>466</v>
      </c>
      <c r="D174" s="70">
        <v>16477715.6</v>
      </c>
      <c r="E174" s="71">
        <v>3440877.7</v>
      </c>
      <c r="F174" s="72">
        <f t="shared" si="3"/>
        <v>13036837.899999999</v>
      </c>
    </row>
    <row r="175" spans="1:6" ht="28.2" customHeight="1" x14ac:dyDescent="0.3">
      <c r="A175" s="67" t="s">
        <v>467</v>
      </c>
      <c r="B175" s="68" t="s">
        <v>246</v>
      </c>
      <c r="C175" s="69" t="s">
        <v>468</v>
      </c>
      <c r="D175" s="70">
        <v>3270758</v>
      </c>
      <c r="E175" s="71">
        <v>2762025.24</v>
      </c>
      <c r="F175" s="72">
        <f t="shared" si="3"/>
        <v>508732.75999999978</v>
      </c>
    </row>
    <row r="176" spans="1:6" ht="46.95" customHeight="1" x14ac:dyDescent="0.3">
      <c r="A176" s="67" t="s">
        <v>469</v>
      </c>
      <c r="B176" s="68" t="s">
        <v>246</v>
      </c>
      <c r="C176" s="69" t="s">
        <v>470</v>
      </c>
      <c r="D176" s="70">
        <v>3007600</v>
      </c>
      <c r="E176" s="71">
        <v>2762025.24</v>
      </c>
      <c r="F176" s="72">
        <f t="shared" si="3"/>
        <v>245574.75999999978</v>
      </c>
    </row>
    <row r="177" spans="1:6" ht="18.75" customHeight="1" x14ac:dyDescent="0.3">
      <c r="A177" s="67" t="s">
        <v>471</v>
      </c>
      <c r="B177" s="68" t="s">
        <v>246</v>
      </c>
      <c r="C177" s="69" t="s">
        <v>472</v>
      </c>
      <c r="D177" s="70">
        <v>263158</v>
      </c>
      <c r="E177" s="71" t="s">
        <v>45</v>
      </c>
      <c r="F177" s="72">
        <f t="shared" si="3"/>
        <v>263158</v>
      </c>
    </row>
    <row r="178" spans="1:6" ht="14.4" x14ac:dyDescent="0.3">
      <c r="A178" s="67" t="s">
        <v>256</v>
      </c>
      <c r="B178" s="68" t="s">
        <v>246</v>
      </c>
      <c r="C178" s="69" t="s">
        <v>473</v>
      </c>
      <c r="D178" s="70">
        <v>263158</v>
      </c>
      <c r="E178" s="71" t="s">
        <v>45</v>
      </c>
      <c r="F178" s="72">
        <f t="shared" si="3"/>
        <v>263158</v>
      </c>
    </row>
    <row r="179" spans="1:6" ht="18.75" customHeight="1" x14ac:dyDescent="0.3">
      <c r="A179" s="67" t="s">
        <v>395</v>
      </c>
      <c r="B179" s="68" t="s">
        <v>246</v>
      </c>
      <c r="C179" s="69" t="s">
        <v>474</v>
      </c>
      <c r="D179" s="70">
        <v>40000</v>
      </c>
      <c r="E179" s="71" t="s">
        <v>45</v>
      </c>
      <c r="F179" s="72">
        <f t="shared" si="3"/>
        <v>40000</v>
      </c>
    </row>
    <row r="180" spans="1:6" ht="14.4" x14ac:dyDescent="0.3">
      <c r="A180" s="67" t="s">
        <v>403</v>
      </c>
      <c r="B180" s="68" t="s">
        <v>246</v>
      </c>
      <c r="C180" s="69" t="s">
        <v>475</v>
      </c>
      <c r="D180" s="70">
        <v>40000</v>
      </c>
      <c r="E180" s="71" t="s">
        <v>45</v>
      </c>
      <c r="F180" s="72">
        <f t="shared" si="3"/>
        <v>40000</v>
      </c>
    </row>
    <row r="181" spans="1:6" ht="14.4" x14ac:dyDescent="0.3">
      <c r="A181" s="67" t="s">
        <v>256</v>
      </c>
      <c r="B181" s="68" t="s">
        <v>246</v>
      </c>
      <c r="C181" s="69" t="s">
        <v>476</v>
      </c>
      <c r="D181" s="70">
        <v>40000</v>
      </c>
      <c r="E181" s="71" t="s">
        <v>45</v>
      </c>
      <c r="F181" s="72">
        <f t="shared" si="3"/>
        <v>40000</v>
      </c>
    </row>
    <row r="182" spans="1:6" ht="25.2" customHeight="1" x14ac:dyDescent="0.3">
      <c r="A182" s="67" t="s">
        <v>477</v>
      </c>
      <c r="B182" s="68" t="s">
        <v>246</v>
      </c>
      <c r="C182" s="69" t="s">
        <v>478</v>
      </c>
      <c r="D182" s="70">
        <v>100000</v>
      </c>
      <c r="E182" s="71" t="s">
        <v>45</v>
      </c>
      <c r="F182" s="72">
        <f t="shared" si="3"/>
        <v>100000</v>
      </c>
    </row>
    <row r="183" spans="1:6" ht="28.2" customHeight="1" x14ac:dyDescent="0.3">
      <c r="A183" s="67" t="s">
        <v>260</v>
      </c>
      <c r="B183" s="68" t="s">
        <v>246</v>
      </c>
      <c r="C183" s="69" t="s">
        <v>479</v>
      </c>
      <c r="D183" s="70">
        <v>100000</v>
      </c>
      <c r="E183" s="71" t="s">
        <v>45</v>
      </c>
      <c r="F183" s="72">
        <f t="shared" si="3"/>
        <v>100000</v>
      </c>
    </row>
    <row r="184" spans="1:6" ht="46.8" customHeight="1" x14ac:dyDescent="0.3">
      <c r="A184" s="272" t="s">
        <v>605</v>
      </c>
      <c r="B184" s="275" t="s">
        <v>246</v>
      </c>
      <c r="C184" s="273" t="s">
        <v>606</v>
      </c>
      <c r="D184" s="274">
        <v>100000</v>
      </c>
      <c r="E184" s="276" t="s">
        <v>45</v>
      </c>
      <c r="F184" s="277">
        <v>100000</v>
      </c>
    </row>
    <row r="185" spans="1:6" ht="28.2" customHeight="1" x14ac:dyDescent="0.3">
      <c r="A185" s="67" t="s">
        <v>480</v>
      </c>
      <c r="B185" s="68" t="s">
        <v>246</v>
      </c>
      <c r="C185" s="69" t="s">
        <v>481</v>
      </c>
      <c r="D185" s="70">
        <v>100000</v>
      </c>
      <c r="E185" s="71" t="s">
        <v>45</v>
      </c>
      <c r="F185" s="72">
        <f t="shared" si="3"/>
        <v>100000</v>
      </c>
    </row>
    <row r="186" spans="1:6" ht="14.4" x14ac:dyDescent="0.3">
      <c r="A186" s="67" t="s">
        <v>256</v>
      </c>
      <c r="B186" s="68" t="s">
        <v>246</v>
      </c>
      <c r="C186" s="69" t="s">
        <v>482</v>
      </c>
      <c r="D186" s="70">
        <v>100000</v>
      </c>
      <c r="E186" s="71" t="s">
        <v>45</v>
      </c>
      <c r="F186" s="72">
        <f t="shared" si="3"/>
        <v>100000</v>
      </c>
    </row>
    <row r="187" spans="1:6" ht="14.4" x14ac:dyDescent="0.3">
      <c r="A187" s="67" t="s">
        <v>483</v>
      </c>
      <c r="B187" s="68" t="s">
        <v>246</v>
      </c>
      <c r="C187" s="69" t="s">
        <v>484</v>
      </c>
      <c r="D187" s="70">
        <v>20000</v>
      </c>
      <c r="E187" s="71" t="s">
        <v>45</v>
      </c>
      <c r="F187" s="72">
        <f t="shared" si="3"/>
        <v>20000</v>
      </c>
    </row>
    <row r="188" spans="1:6" ht="34.200000000000003" customHeight="1" x14ac:dyDescent="0.3">
      <c r="A188" s="67" t="s">
        <v>485</v>
      </c>
      <c r="B188" s="68" t="s">
        <v>246</v>
      </c>
      <c r="C188" s="69" t="s">
        <v>486</v>
      </c>
      <c r="D188" s="70">
        <v>20000</v>
      </c>
      <c r="E188" s="71" t="s">
        <v>45</v>
      </c>
      <c r="F188" s="72">
        <f t="shared" si="3"/>
        <v>20000</v>
      </c>
    </row>
    <row r="189" spans="1:6" ht="52.8" customHeight="1" x14ac:dyDescent="0.3">
      <c r="A189" s="258" t="s">
        <v>603</v>
      </c>
      <c r="B189" s="261" t="s">
        <v>246</v>
      </c>
      <c r="C189" s="259" t="s">
        <v>604</v>
      </c>
      <c r="D189" s="260">
        <v>20000</v>
      </c>
      <c r="E189" s="262" t="s">
        <v>45</v>
      </c>
      <c r="F189" s="263">
        <v>20000</v>
      </c>
    </row>
    <row r="190" spans="1:6" ht="64.8" customHeight="1" x14ac:dyDescent="0.3">
      <c r="A190" s="73" t="s">
        <v>441</v>
      </c>
      <c r="B190" s="68" t="s">
        <v>246</v>
      </c>
      <c r="C190" s="69" t="s">
        <v>487</v>
      </c>
      <c r="D190" s="70">
        <v>20000</v>
      </c>
      <c r="E190" s="71" t="s">
        <v>45</v>
      </c>
      <c r="F190" s="72">
        <f t="shared" si="3"/>
        <v>20000</v>
      </c>
    </row>
    <row r="191" spans="1:6" ht="34.799999999999997" customHeight="1" x14ac:dyDescent="0.3">
      <c r="A191" s="67" t="s">
        <v>488</v>
      </c>
      <c r="B191" s="68" t="s">
        <v>246</v>
      </c>
      <c r="C191" s="69" t="s">
        <v>489</v>
      </c>
      <c r="D191" s="70">
        <v>20000</v>
      </c>
      <c r="E191" s="71" t="s">
        <v>45</v>
      </c>
      <c r="F191" s="72">
        <f t="shared" si="3"/>
        <v>20000</v>
      </c>
    </row>
    <row r="192" spans="1:6" s="228" customFormat="1" ht="15.6" customHeight="1" x14ac:dyDescent="0.3">
      <c r="A192" s="264" t="s">
        <v>595</v>
      </c>
      <c r="B192" s="265" t="s">
        <v>246</v>
      </c>
      <c r="C192" s="266" t="s">
        <v>596</v>
      </c>
      <c r="D192" s="242">
        <v>37449510</v>
      </c>
      <c r="E192" s="267">
        <v>7289240</v>
      </c>
      <c r="F192" s="243">
        <f>D192-E192</f>
        <v>30160270</v>
      </c>
    </row>
    <row r="193" spans="1:6" s="241" customFormat="1" ht="14.4" x14ac:dyDescent="0.3">
      <c r="A193" s="235" t="s">
        <v>490</v>
      </c>
      <c r="B193" s="236" t="s">
        <v>246</v>
      </c>
      <c r="C193" s="237" t="s">
        <v>491</v>
      </c>
      <c r="D193" s="238">
        <v>37449510</v>
      </c>
      <c r="E193" s="239">
        <v>7289240</v>
      </c>
      <c r="F193" s="240">
        <f t="shared" si="3"/>
        <v>30160270</v>
      </c>
    </row>
    <row r="194" spans="1:6" ht="35.4" customHeight="1" x14ac:dyDescent="0.3">
      <c r="A194" s="67" t="s">
        <v>485</v>
      </c>
      <c r="B194" s="68" t="s">
        <v>246</v>
      </c>
      <c r="C194" s="69" t="s">
        <v>492</v>
      </c>
      <c r="D194" s="70">
        <v>37449510</v>
      </c>
      <c r="E194" s="71">
        <v>7289240</v>
      </c>
      <c r="F194" s="72">
        <f t="shared" si="3"/>
        <v>30160270</v>
      </c>
    </row>
    <row r="195" spans="1:6" ht="24" customHeight="1" x14ac:dyDescent="0.3">
      <c r="A195" s="229" t="s">
        <v>593</v>
      </c>
      <c r="B195" s="232" t="s">
        <v>246</v>
      </c>
      <c r="C195" s="230" t="s">
        <v>594</v>
      </c>
      <c r="D195" s="231">
        <v>34762610</v>
      </c>
      <c r="E195" s="233">
        <v>6901000</v>
      </c>
      <c r="F195" s="234">
        <f>D195-E195</f>
        <v>27861610</v>
      </c>
    </row>
    <row r="196" spans="1:6" ht="63.6" customHeight="1" x14ac:dyDescent="0.3">
      <c r="A196" s="73" t="s">
        <v>441</v>
      </c>
      <c r="B196" s="68" t="s">
        <v>246</v>
      </c>
      <c r="C196" s="69" t="s">
        <v>493</v>
      </c>
      <c r="D196" s="70">
        <v>34762610</v>
      </c>
      <c r="E196" s="71">
        <v>6901000</v>
      </c>
      <c r="F196" s="72">
        <f t="shared" si="3"/>
        <v>27861610</v>
      </c>
    </row>
    <row r="197" spans="1:6" ht="36" customHeight="1" x14ac:dyDescent="0.3">
      <c r="A197" s="67" t="s">
        <v>488</v>
      </c>
      <c r="B197" s="68" t="s">
        <v>246</v>
      </c>
      <c r="C197" s="69" t="s">
        <v>494</v>
      </c>
      <c r="D197" s="70">
        <v>34762610</v>
      </c>
      <c r="E197" s="71">
        <v>6901000</v>
      </c>
      <c r="F197" s="72">
        <f t="shared" si="3"/>
        <v>27861610</v>
      </c>
    </row>
    <row r="198" spans="1:6" ht="37.65" customHeight="1" x14ac:dyDescent="0.3">
      <c r="A198" s="67" t="s">
        <v>495</v>
      </c>
      <c r="B198" s="68" t="s">
        <v>246</v>
      </c>
      <c r="C198" s="69" t="s">
        <v>496</v>
      </c>
      <c r="D198" s="70">
        <v>500000</v>
      </c>
      <c r="E198" s="71" t="s">
        <v>45</v>
      </c>
      <c r="F198" s="72">
        <f t="shared" si="3"/>
        <v>500000</v>
      </c>
    </row>
    <row r="199" spans="1:6" ht="14.4" x14ac:dyDescent="0.3">
      <c r="A199" s="67" t="s">
        <v>497</v>
      </c>
      <c r="B199" s="68" t="s">
        <v>246</v>
      </c>
      <c r="C199" s="69" t="s">
        <v>498</v>
      </c>
      <c r="D199" s="70">
        <v>500000</v>
      </c>
      <c r="E199" s="71" t="s">
        <v>45</v>
      </c>
      <c r="F199" s="72">
        <f t="shared" si="3"/>
        <v>500000</v>
      </c>
    </row>
    <row r="200" spans="1:6" ht="34.799999999999997" customHeight="1" x14ac:dyDescent="0.3">
      <c r="A200" s="67" t="s">
        <v>499</v>
      </c>
      <c r="B200" s="68" t="s">
        <v>246</v>
      </c>
      <c r="C200" s="69" t="s">
        <v>500</v>
      </c>
      <c r="D200" s="70">
        <v>533200</v>
      </c>
      <c r="E200" s="71">
        <v>388240</v>
      </c>
      <c r="F200" s="72">
        <f t="shared" si="3"/>
        <v>144960</v>
      </c>
    </row>
    <row r="201" spans="1:6" ht="14.4" x14ac:dyDescent="0.3">
      <c r="A201" s="67" t="s">
        <v>497</v>
      </c>
      <c r="B201" s="68" t="s">
        <v>246</v>
      </c>
      <c r="C201" s="69" t="s">
        <v>501</v>
      </c>
      <c r="D201" s="70">
        <v>533200</v>
      </c>
      <c r="E201" s="71">
        <v>388240</v>
      </c>
      <c r="F201" s="72">
        <f t="shared" si="3"/>
        <v>144960</v>
      </c>
    </row>
    <row r="202" spans="1:6" ht="56.4" customHeight="1" x14ac:dyDescent="0.3">
      <c r="A202" s="67" t="s">
        <v>502</v>
      </c>
      <c r="B202" s="68" t="s">
        <v>246</v>
      </c>
      <c r="C202" s="69" t="s">
        <v>503</v>
      </c>
      <c r="D202" s="70">
        <v>1653700</v>
      </c>
      <c r="E202" s="71" t="s">
        <v>45</v>
      </c>
      <c r="F202" s="72">
        <f t="shared" si="3"/>
        <v>1653700</v>
      </c>
    </row>
    <row r="203" spans="1:6" ht="14.4" x14ac:dyDescent="0.3">
      <c r="A203" s="67" t="s">
        <v>497</v>
      </c>
      <c r="B203" s="68" t="s">
        <v>246</v>
      </c>
      <c r="C203" s="69" t="s">
        <v>504</v>
      </c>
      <c r="D203" s="70">
        <v>1653700</v>
      </c>
      <c r="E203" s="71" t="s">
        <v>45</v>
      </c>
      <c r="F203" s="72">
        <f t="shared" si="3"/>
        <v>1653700</v>
      </c>
    </row>
    <row r="204" spans="1:6" ht="13.8" customHeight="1" x14ac:dyDescent="0.3">
      <c r="A204" s="67" t="s">
        <v>505</v>
      </c>
      <c r="B204" s="68" t="s">
        <v>246</v>
      </c>
      <c r="C204" s="69" t="s">
        <v>506</v>
      </c>
      <c r="D204" s="70">
        <v>217600</v>
      </c>
      <c r="E204" s="71">
        <v>53446.2</v>
      </c>
      <c r="F204" s="72">
        <f t="shared" si="3"/>
        <v>164153.79999999999</v>
      </c>
    </row>
    <row r="205" spans="1:6" ht="22.8" customHeight="1" x14ac:dyDescent="0.3">
      <c r="A205" s="67" t="s">
        <v>260</v>
      </c>
      <c r="B205" s="68" t="s">
        <v>246</v>
      </c>
      <c r="C205" s="69" t="s">
        <v>507</v>
      </c>
      <c r="D205" s="70">
        <v>217600</v>
      </c>
      <c r="E205" s="71">
        <v>53446.2</v>
      </c>
      <c r="F205" s="72">
        <f t="shared" si="3"/>
        <v>164153.79999999999</v>
      </c>
    </row>
    <row r="206" spans="1:6" ht="33.6" customHeight="1" x14ac:dyDescent="0.3">
      <c r="A206" s="252" t="s">
        <v>601</v>
      </c>
      <c r="B206" s="255" t="s">
        <v>246</v>
      </c>
      <c r="C206" s="253" t="s">
        <v>602</v>
      </c>
      <c r="D206" s="254">
        <v>217600</v>
      </c>
      <c r="E206" s="256">
        <v>53446.2</v>
      </c>
      <c r="F206" s="257">
        <f>D206-E206</f>
        <v>164153.79999999999</v>
      </c>
    </row>
    <row r="207" spans="1:6" ht="14.4" x14ac:dyDescent="0.3">
      <c r="A207" s="67" t="s">
        <v>508</v>
      </c>
      <c r="B207" s="68" t="s">
        <v>246</v>
      </c>
      <c r="C207" s="69" t="s">
        <v>509</v>
      </c>
      <c r="D207" s="70">
        <v>217600</v>
      </c>
      <c r="E207" s="71">
        <v>53446.2</v>
      </c>
      <c r="F207" s="72">
        <f t="shared" si="3"/>
        <v>164153.79999999999</v>
      </c>
    </row>
    <row r="208" spans="1:6" ht="14.4" x14ac:dyDescent="0.3">
      <c r="A208" s="67" t="s">
        <v>510</v>
      </c>
      <c r="B208" s="68" t="s">
        <v>246</v>
      </c>
      <c r="C208" s="69" t="s">
        <v>511</v>
      </c>
      <c r="D208" s="70">
        <v>217600</v>
      </c>
      <c r="E208" s="71">
        <v>53446.2</v>
      </c>
      <c r="F208" s="72">
        <f>D208-E208</f>
        <v>164153.79999999999</v>
      </c>
    </row>
    <row r="209" spans="1:6" s="228" customFormat="1" ht="14.4" x14ac:dyDescent="0.3">
      <c r="A209" s="268" t="s">
        <v>599</v>
      </c>
      <c r="B209" s="269" t="s">
        <v>246</v>
      </c>
      <c r="C209" s="270" t="s">
        <v>600</v>
      </c>
      <c r="D209" s="250">
        <v>230000</v>
      </c>
      <c r="E209" s="271">
        <v>35000</v>
      </c>
      <c r="F209" s="251">
        <v>195000</v>
      </c>
    </row>
    <row r="210" spans="1:6" ht="14.4" x14ac:dyDescent="0.3">
      <c r="A210" s="67" t="s">
        <v>512</v>
      </c>
      <c r="B210" s="68" t="s">
        <v>246</v>
      </c>
      <c r="C210" s="69" t="s">
        <v>513</v>
      </c>
      <c r="D210" s="70">
        <v>230000</v>
      </c>
      <c r="E210" s="71">
        <v>35000</v>
      </c>
      <c r="F210" s="72">
        <f>D210-E210</f>
        <v>195000</v>
      </c>
    </row>
    <row r="211" spans="1:6" ht="25.2" customHeight="1" x14ac:dyDescent="0.3">
      <c r="A211" s="67" t="s">
        <v>514</v>
      </c>
      <c r="B211" s="68" t="s">
        <v>246</v>
      </c>
      <c r="C211" s="69" t="s">
        <v>515</v>
      </c>
      <c r="D211" s="70">
        <v>230000</v>
      </c>
      <c r="E211" s="71">
        <v>35000</v>
      </c>
      <c r="F211" s="72">
        <f t="shared" si="3"/>
        <v>195000</v>
      </c>
    </row>
    <row r="212" spans="1:6" ht="22.8" customHeight="1" x14ac:dyDescent="0.3">
      <c r="A212" s="244" t="s">
        <v>597</v>
      </c>
      <c r="B212" s="247" t="s">
        <v>246</v>
      </c>
      <c r="C212" s="245" t="s">
        <v>598</v>
      </c>
      <c r="D212" s="246">
        <v>230000</v>
      </c>
      <c r="E212" s="248">
        <v>35000</v>
      </c>
      <c r="F212" s="249">
        <v>195000</v>
      </c>
    </row>
    <row r="213" spans="1:6" ht="64.2" customHeight="1" x14ac:dyDescent="0.3">
      <c r="A213" s="73" t="s">
        <v>441</v>
      </c>
      <c r="B213" s="68" t="s">
        <v>246</v>
      </c>
      <c r="C213" s="69" t="s">
        <v>516</v>
      </c>
      <c r="D213" s="70">
        <v>30000</v>
      </c>
      <c r="E213" s="71" t="s">
        <v>45</v>
      </c>
      <c r="F213" s="72">
        <f t="shared" si="3"/>
        <v>30000</v>
      </c>
    </row>
    <row r="214" spans="1:6" ht="33" customHeight="1" x14ac:dyDescent="0.3">
      <c r="A214" s="67" t="s">
        <v>488</v>
      </c>
      <c r="B214" s="68" t="s">
        <v>246</v>
      </c>
      <c r="C214" s="69" t="s">
        <v>517</v>
      </c>
      <c r="D214" s="70">
        <v>30000</v>
      </c>
      <c r="E214" s="71" t="s">
        <v>45</v>
      </c>
      <c r="F214" s="72">
        <f t="shared" si="3"/>
        <v>30000</v>
      </c>
    </row>
    <row r="215" spans="1:6" ht="64.2" customHeight="1" x14ac:dyDescent="0.3">
      <c r="A215" s="73" t="s">
        <v>441</v>
      </c>
      <c r="B215" s="68" t="s">
        <v>246</v>
      </c>
      <c r="C215" s="69" t="s">
        <v>518</v>
      </c>
      <c r="D215" s="70">
        <v>200000</v>
      </c>
      <c r="E215" s="71">
        <v>35000</v>
      </c>
      <c r="F215" s="72">
        <f t="shared" si="3"/>
        <v>165000</v>
      </c>
    </row>
    <row r="216" spans="1:6" ht="37.65" customHeight="1" x14ac:dyDescent="0.3">
      <c r="A216" s="67" t="s">
        <v>488</v>
      </c>
      <c r="B216" s="68" t="s">
        <v>246</v>
      </c>
      <c r="C216" s="69" t="s">
        <v>519</v>
      </c>
      <c r="D216" s="70">
        <v>200000</v>
      </c>
      <c r="E216" s="71">
        <v>35000</v>
      </c>
      <c r="F216" s="72">
        <f t="shared" si="3"/>
        <v>165000</v>
      </c>
    </row>
    <row r="217" spans="1:6" ht="9" customHeight="1" x14ac:dyDescent="0.3">
      <c r="A217" s="74"/>
      <c r="B217" s="75"/>
      <c r="C217" s="76"/>
      <c r="D217" s="77"/>
      <c r="E217" s="75"/>
      <c r="F217" s="75"/>
    </row>
    <row r="218" spans="1:6" ht="13.5" customHeight="1" x14ac:dyDescent="0.3">
      <c r="A218" s="78" t="s">
        <v>520</v>
      </c>
      <c r="B218" s="79" t="s">
        <v>521</v>
      </c>
      <c r="C218" s="80" t="s">
        <v>247</v>
      </c>
      <c r="D218" s="81">
        <v>-7125936.9800000004</v>
      </c>
      <c r="E218" s="81">
        <v>12502020.41</v>
      </c>
      <c r="F218" s="82" t="s">
        <v>522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0" t="s">
        <v>523</v>
      </c>
      <c r="B1" s="130"/>
      <c r="C1" s="130"/>
      <c r="D1" s="130"/>
      <c r="E1" s="130"/>
      <c r="F1" s="130"/>
    </row>
    <row r="2" spans="1:6" ht="13.2" customHeight="1" x14ac:dyDescent="0.3">
      <c r="A2" s="116" t="s">
        <v>524</v>
      </c>
      <c r="B2" s="116"/>
      <c r="C2" s="116"/>
      <c r="D2" s="116"/>
      <c r="E2" s="116"/>
      <c r="F2" s="116"/>
    </row>
    <row r="3" spans="1:6" ht="9" customHeight="1" x14ac:dyDescent="0.3">
      <c r="A3" s="45"/>
      <c r="B3" s="83"/>
      <c r="C3" s="46"/>
      <c r="D3" s="47"/>
      <c r="E3" s="47"/>
      <c r="F3" s="84"/>
    </row>
    <row r="4" spans="1:6" ht="13.95" customHeight="1" x14ac:dyDescent="0.3">
      <c r="A4" s="120" t="s">
        <v>22</v>
      </c>
      <c r="B4" s="117" t="s">
        <v>23</v>
      </c>
      <c r="C4" s="123" t="s">
        <v>525</v>
      </c>
      <c r="D4" s="113" t="s">
        <v>25</v>
      </c>
      <c r="E4" s="113" t="s">
        <v>26</v>
      </c>
      <c r="F4" s="110" t="s">
        <v>27</v>
      </c>
    </row>
    <row r="5" spans="1:6" ht="4.95" customHeight="1" x14ac:dyDescent="0.3">
      <c r="A5" s="121"/>
      <c r="B5" s="118"/>
      <c r="C5" s="124"/>
      <c r="D5" s="114"/>
      <c r="E5" s="114"/>
      <c r="F5" s="111"/>
    </row>
    <row r="6" spans="1:6" ht="6" customHeight="1" x14ac:dyDescent="0.3">
      <c r="A6" s="121"/>
      <c r="B6" s="118"/>
      <c r="C6" s="124"/>
      <c r="D6" s="114"/>
      <c r="E6" s="114"/>
      <c r="F6" s="111"/>
    </row>
    <row r="7" spans="1:6" ht="4.95" customHeight="1" x14ac:dyDescent="0.3">
      <c r="A7" s="121"/>
      <c r="B7" s="118"/>
      <c r="C7" s="124"/>
      <c r="D7" s="114"/>
      <c r="E7" s="114"/>
      <c r="F7" s="111"/>
    </row>
    <row r="8" spans="1:6" ht="6" customHeight="1" x14ac:dyDescent="0.3">
      <c r="A8" s="121"/>
      <c r="B8" s="118"/>
      <c r="C8" s="124"/>
      <c r="D8" s="114"/>
      <c r="E8" s="114"/>
      <c r="F8" s="111"/>
    </row>
    <row r="9" spans="1:6" ht="6" customHeight="1" x14ac:dyDescent="0.3">
      <c r="A9" s="121"/>
      <c r="B9" s="118"/>
      <c r="C9" s="124"/>
      <c r="D9" s="114"/>
      <c r="E9" s="114"/>
      <c r="F9" s="111"/>
    </row>
    <row r="10" spans="1:6" ht="18" customHeight="1" x14ac:dyDescent="0.3">
      <c r="A10" s="122"/>
      <c r="B10" s="119"/>
      <c r="C10" s="131"/>
      <c r="D10" s="115"/>
      <c r="E10" s="115"/>
      <c r="F10" s="112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3">
      <c r="A12" s="85" t="s">
        <v>526</v>
      </c>
      <c r="B12" s="86" t="s">
        <v>527</v>
      </c>
      <c r="C12" s="87" t="s">
        <v>247</v>
      </c>
      <c r="D12" s="88" t="s">
        <v>45</v>
      </c>
      <c r="E12" s="88">
        <v>-12502020.41</v>
      </c>
      <c r="F12" s="89" t="s">
        <v>45</v>
      </c>
    </row>
    <row r="13" spans="1:6" ht="14.4" x14ac:dyDescent="0.3">
      <c r="A13" s="90" t="s">
        <v>34</v>
      </c>
      <c r="B13" s="91"/>
      <c r="C13" s="92"/>
      <c r="D13" s="93"/>
      <c r="E13" s="93"/>
      <c r="F13" s="94"/>
    </row>
    <row r="14" spans="1:6" ht="18.75" customHeight="1" x14ac:dyDescent="0.3">
      <c r="A14" s="55" t="s">
        <v>528</v>
      </c>
      <c r="B14" s="95" t="s">
        <v>529</v>
      </c>
      <c r="C14" s="96" t="s">
        <v>247</v>
      </c>
      <c r="D14" s="58" t="s">
        <v>45</v>
      </c>
      <c r="E14" s="58" t="s">
        <v>45</v>
      </c>
      <c r="F14" s="60" t="s">
        <v>45</v>
      </c>
    </row>
    <row r="15" spans="1:6" ht="14.4" x14ac:dyDescent="0.3">
      <c r="A15" s="90" t="s">
        <v>530</v>
      </c>
      <c r="B15" s="91"/>
      <c r="C15" s="92"/>
      <c r="D15" s="93"/>
      <c r="E15" s="93"/>
      <c r="F15" s="94"/>
    </row>
    <row r="16" spans="1:6" ht="14.4" x14ac:dyDescent="0.3">
      <c r="A16" s="55" t="s">
        <v>531</v>
      </c>
      <c r="B16" s="95" t="s">
        <v>532</v>
      </c>
      <c r="C16" s="96" t="s">
        <v>247</v>
      </c>
      <c r="D16" s="58" t="s">
        <v>45</v>
      </c>
      <c r="E16" s="58" t="s">
        <v>45</v>
      </c>
      <c r="F16" s="60" t="s">
        <v>45</v>
      </c>
    </row>
    <row r="17" spans="1:6" ht="14.4" x14ac:dyDescent="0.3">
      <c r="A17" s="90" t="s">
        <v>530</v>
      </c>
      <c r="B17" s="91"/>
      <c r="C17" s="92"/>
      <c r="D17" s="93"/>
      <c r="E17" s="93"/>
      <c r="F17" s="94"/>
    </row>
    <row r="18" spans="1:6" ht="14.4" x14ac:dyDescent="0.3">
      <c r="A18" s="85" t="s">
        <v>533</v>
      </c>
      <c r="B18" s="86" t="s">
        <v>534</v>
      </c>
      <c r="C18" s="87" t="s">
        <v>535</v>
      </c>
      <c r="D18" s="88" t="s">
        <v>45</v>
      </c>
      <c r="E18" s="88">
        <v>-12502020.41</v>
      </c>
      <c r="F18" s="89" t="s">
        <v>45</v>
      </c>
    </row>
    <row r="19" spans="1:6" ht="18.75" customHeight="1" x14ac:dyDescent="0.3">
      <c r="A19" s="85" t="s">
        <v>536</v>
      </c>
      <c r="B19" s="86" t="s">
        <v>534</v>
      </c>
      <c r="C19" s="87" t="s">
        <v>537</v>
      </c>
      <c r="D19" s="88" t="s">
        <v>45</v>
      </c>
      <c r="E19" s="88">
        <v>-12502020.41</v>
      </c>
      <c r="F19" s="89" t="s">
        <v>45</v>
      </c>
    </row>
    <row r="20" spans="1:6" ht="14.4" x14ac:dyDescent="0.3">
      <c r="A20" s="85" t="s">
        <v>538</v>
      </c>
      <c r="B20" s="86" t="s">
        <v>539</v>
      </c>
      <c r="C20" s="87" t="s">
        <v>540</v>
      </c>
      <c r="D20" s="88" t="s">
        <v>45</v>
      </c>
      <c r="E20" s="88">
        <v>-43159318.170000002</v>
      </c>
      <c r="F20" s="89" t="s">
        <v>522</v>
      </c>
    </row>
    <row r="21" spans="1:6" ht="18.75" customHeight="1" x14ac:dyDescent="0.3">
      <c r="A21" s="26" t="s">
        <v>541</v>
      </c>
      <c r="B21" s="27" t="s">
        <v>539</v>
      </c>
      <c r="C21" s="97" t="s">
        <v>542</v>
      </c>
      <c r="D21" s="29" t="s">
        <v>45</v>
      </c>
      <c r="E21" s="29">
        <v>-43159318.170000002</v>
      </c>
      <c r="F21" s="98" t="s">
        <v>522</v>
      </c>
    </row>
    <row r="22" spans="1:6" ht="14.4" x14ac:dyDescent="0.3">
      <c r="A22" s="85" t="s">
        <v>543</v>
      </c>
      <c r="B22" s="86" t="s">
        <v>544</v>
      </c>
      <c r="C22" s="87" t="s">
        <v>545</v>
      </c>
      <c r="D22" s="88" t="s">
        <v>45</v>
      </c>
      <c r="E22" s="88">
        <v>30657297.760000002</v>
      </c>
      <c r="F22" s="89" t="s">
        <v>522</v>
      </c>
    </row>
    <row r="23" spans="1:6" ht="18.75" customHeight="1" x14ac:dyDescent="0.3">
      <c r="A23" s="26" t="s">
        <v>546</v>
      </c>
      <c r="B23" s="27" t="s">
        <v>544</v>
      </c>
      <c r="C23" s="97" t="s">
        <v>547</v>
      </c>
      <c r="D23" s="29" t="s">
        <v>45</v>
      </c>
      <c r="E23" s="29">
        <v>30657297.760000002</v>
      </c>
      <c r="F23" s="98" t="s">
        <v>522</v>
      </c>
    </row>
    <row r="24" spans="1:6" ht="12.75" customHeight="1" x14ac:dyDescent="0.3">
      <c r="A24" s="99"/>
      <c r="B24" s="100"/>
      <c r="C24" s="101"/>
      <c r="D24" s="102"/>
      <c r="E24" s="102"/>
      <c r="F24" s="103"/>
    </row>
    <row r="35" spans="1:6" ht="14.4" x14ac:dyDescent="0.3"/>
    <row r="36" spans="1:6" ht="12.75" customHeight="1" x14ac:dyDescent="0.3">
      <c r="A36" s="12" t="s">
        <v>548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549</v>
      </c>
      <c r="B1" t="s">
        <v>550</v>
      </c>
    </row>
    <row r="2" spans="1:2" x14ac:dyDescent="0.3">
      <c r="A2" t="s">
        <v>551</v>
      </c>
      <c r="B2" t="s">
        <v>552</v>
      </c>
    </row>
    <row r="3" spans="1:2" x14ac:dyDescent="0.3">
      <c r="A3" t="s">
        <v>553</v>
      </c>
      <c r="B3" t="s">
        <v>7</v>
      </c>
    </row>
    <row r="4" spans="1:2" x14ac:dyDescent="0.3">
      <c r="A4" t="s">
        <v>554</v>
      </c>
      <c r="B4" t="s">
        <v>555</v>
      </c>
    </row>
    <row r="5" spans="1:2" x14ac:dyDescent="0.3">
      <c r="A5" t="s">
        <v>556</v>
      </c>
      <c r="B5" t="s">
        <v>557</v>
      </c>
    </row>
    <row r="6" spans="1:2" x14ac:dyDescent="0.3">
      <c r="A6" t="s">
        <v>558</v>
      </c>
      <c r="B6" t="s">
        <v>550</v>
      </c>
    </row>
    <row r="7" spans="1:2" x14ac:dyDescent="0.3">
      <c r="A7" t="s">
        <v>559</v>
      </c>
      <c r="B7" t="s">
        <v>0</v>
      </c>
    </row>
    <row r="8" spans="1:2" x14ac:dyDescent="0.3">
      <c r="A8" t="s">
        <v>560</v>
      </c>
      <c r="B8" t="s">
        <v>0</v>
      </c>
    </row>
    <row r="9" spans="1:2" x14ac:dyDescent="0.3">
      <c r="A9" t="s">
        <v>561</v>
      </c>
      <c r="B9" t="s">
        <v>562</v>
      </c>
    </row>
    <row r="10" spans="1:2" x14ac:dyDescent="0.3">
      <c r="A10" t="s">
        <v>563</v>
      </c>
      <c r="B10" t="s">
        <v>19</v>
      </c>
    </row>
    <row r="11" spans="1:2" x14ac:dyDescent="0.3">
      <c r="A11" t="s">
        <v>564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Доходы!FILE_NAME</vt:lpstr>
      <vt:lpstr>Доходы!FIO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USER15</cp:lastModifiedBy>
  <dcterms:created xsi:type="dcterms:W3CDTF">2025-06-20T06:05:10Z</dcterms:created>
  <dcterms:modified xsi:type="dcterms:W3CDTF">2025-06-20T13:44:22Z</dcterms:modified>
</cp:coreProperties>
</file>