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18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Доходы!$F$138</definedName>
    <definedName name="LAST_CELL" localSheetId="2">Источники!$F$35</definedName>
    <definedName name="LAST_CELL" localSheetId="1">Расходы!$F$381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Доходы!$A$138</definedName>
    <definedName name="REND_1" localSheetId="2">Источники!$A$23</definedName>
    <definedName name="REND_1" localSheetId="1">Расходы!$A$382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8" i="3"/>
  <c r="F12" i="3"/>
  <c r="F19" i="1" l="1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</calcChain>
</file>

<file path=xl/sharedStrings.xml><?xml version="1.0" encoding="utf-8"?>
<sst xmlns="http://schemas.openxmlformats.org/spreadsheetml/2006/main" count="1745" uniqueCount="836">
  <si>
    <t>ОТЧЕТ ОБ ИСПОЛНЕНИИ БЮДЖЕТА</t>
  </si>
  <si>
    <t>КОДЫ</t>
  </si>
  <si>
    <t xml:space="preserve">  Форма по ОКУД</t>
  </si>
  <si>
    <t>0503117</t>
  </si>
  <si>
    <t>на 01 сентября 2025 г.</t>
  </si>
  <si>
    <t xml:space="preserve">                   Дата</t>
  </si>
  <si>
    <t>01.09.2025</t>
  </si>
  <si>
    <t xml:space="preserve">             по ОКПО</t>
  </si>
  <si>
    <t>73276193</t>
  </si>
  <si>
    <t>Наименование финансового органа</t>
  </si>
  <si>
    <t>Администрация Семикаракорского городского поселения</t>
  </si>
  <si>
    <t xml:space="preserve">    Глава по БК</t>
  </si>
  <si>
    <t>951</t>
  </si>
  <si>
    <t>Наименование публично-правового образования</t>
  </si>
  <si>
    <t>Семикаракорское городское поселение Семикаракорского района</t>
  </si>
  <si>
    <t>по ОКТМО</t>
  </si>
  <si>
    <t>60651101</t>
  </si>
  <si>
    <t>Периодичность: годовая</t>
  </si>
  <si>
    <t>Единица измерения: руб.</t>
  </si>
  <si>
    <t/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</si>
  <si>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</si>
  <si>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</si>
  <si>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</si>
  <si>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</si>
  <si>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</si>
  <si>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</si>
  <si>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</si>
  <si>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</si>
  <si>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</si>
  <si>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</si>
  <si>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</si>
  <si>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</si>
  <si>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</si>
  <si>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</si>
  <si>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</si>
  <si>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</si>
  <si>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</si>
  <si>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</si>
  <si>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</si>
  <si>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</si>
  <si>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</si>
  <si>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</si>
  <si>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</si>
  <si>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</si>
  <si>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</si>
  <si>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</si>
  <si>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</si>
  <si>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</si>
  <si>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</si>
  <si>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</si>
  <si>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</si>
  <si>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</si>
  <si>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</si>
  <si>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</si>
  <si>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</si>
  <si>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000 10102021010000110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</si>
  <si>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</si>
  <si>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000 10102021011000110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</si>
  <si>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</si>
  <si>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</si>
  <si>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</si>
  <si>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</si>
  <si>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</si>
  <si>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</si>
  <si>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</si>
  <si>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</si>
  <si>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</si>
  <si>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</si>
  <si>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</si>
  <si>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</si>
  <si>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</si>
  <si>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</si>
  <si>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</si>
  <si>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</si>
  <si>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</si>
  <si>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</si>
  <si>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</si>
  <si>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</si>
  <si>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</si>
  <si>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</si>
  <si>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</si>
  <si>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</si>
  <si>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</si>
  <si>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</si>
  <si>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</si>
  <si>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</si>
  <si>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</si>
  <si>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</si>
  <si>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</si>
  <si>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</si>
  <si>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</si>
  <si>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</si>
  <si>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</si>
  <si>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</si>
  <si>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</si>
  <si>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</si>
  <si>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Туристический налог</t>
  </si>
  <si>
    <t>000 10303000010000110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</si>
  <si>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</si>
  <si>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000 10303000011000110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</si>
  <si>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</si>
  <si>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</si>
  <si>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</si>
  <si>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</si>
  <si>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</si>
  <si>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</si>
  <si>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</si>
  <si>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</si>
  <si>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</si>
  <si>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</si>
  <si>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</si>
  <si>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</si>
  <si>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</si>
  <si>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</si>
  <si>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000 10601030131000110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</si>
  <si>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</si>
  <si>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</si>
  <si>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</si>
  <si>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</si>
  <si>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</si>
  <si>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</si>
  <si>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</si>
  <si>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</si>
  <si>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</si>
  <si>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</si>
  <si>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</si>
  <si>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</si>
  <si>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</si>
  <si>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</si>
  <si>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городских поселений</t>
  </si>
  <si>
    <t>000 10606033130000110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</si>
  <si>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</si>
  <si>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000 10606033131000110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</si>
  <si>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</si>
  <si>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</si>
  <si>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городских поселений</t>
  </si>
  <si>
    <t>000 10606043130000110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</si>
  <si>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</si>
  <si>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000 10606043131000110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</si>
  <si>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</si>
  <si>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</si>
  <si>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</si>
  <si>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</si>
  <si>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</si>
  <si>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</si>
  <si>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</si>
  <si>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</si>
  <si>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</si>
  <si>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</si>
  <si>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</si>
  <si>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000 11105025130000120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</si>
  <si>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</si>
  <si>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</si>
  <si>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</si>
  <si>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000 11105035130000120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</si>
  <si>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</si>
  <si>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</si>
  <si>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</si>
  <si>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</si>
  <si>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</si>
  <si>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</si>
  <si>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</si>
  <si>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000 11105320000000120</t>
  </si>
  <si>
    <t>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поселений</t>
  </si>
  <si>
    <t>000 11105325130000120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</si>
  <si>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</si>
  <si>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</si>
  <si>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</si>
  <si>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</si>
  <si>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</si>
  <si>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000 11107015130000120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</si>
  <si>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</si>
  <si>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</si>
  <si>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</si>
  <si>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</si>
  <si>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</si>
  <si>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000 11109080130000120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</si>
  <si>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</si>
  <si>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</si>
  <si>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</si>
  <si>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</si>
  <si>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Прочие доходы от оказания платных услуг (работ)</t>
  </si>
  <si>
    <t>000 11301990000000130</t>
  </si>
  <si>
    <t>Прочие доходы от оказания платных услуг (работ) получателями средств бюджетов городских поселений</t>
  </si>
  <si>
    <t>000 11301995130000130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</si>
  <si>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</si>
  <si>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</si>
  <si>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</si>
  <si>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</si>
  <si>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городских поселений</t>
  </si>
  <si>
    <t>000 11302995130000130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</si>
  <si>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</si>
  <si>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</si>
  <si>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</si>
  <si>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</si>
  <si>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</si>
  <si>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</si>
  <si>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</si>
  <si>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</si>
  <si>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</si>
  <si>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</si>
  <si>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</si>
  <si>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000 11406025130000430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</si>
  <si>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</si>
  <si>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</si>
  <si>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</si>
  <si>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</si>
  <si>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</si>
  <si>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000 11406313130000430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</si>
  <si>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</si>
  <si>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</si>
  <si>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</si>
  <si>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</si>
  <si>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</si>
  <si>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</si>
  <si>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</si>
  <si>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</si>
  <si>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</si>
  <si>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</si>
  <si>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</t>
  </si>
  <si>
    <t>000 11607090130000140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</si>
  <si>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 (сумма пеней по арендной плате за земельные участки, государственная собственность на которые не разграничена и которые расположены в границах городских поселений, сумма процентов за пользование земельными участками, государственная собственность на которые не разграничена и которые расположены в границах городских поселений)</t>
  </si>
  <si>
    <t>000 11607090130001140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</si>
  <si>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</si>
  <si>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</si>
  <si>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</si>
  <si>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</si>
  <si>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городских поселений</t>
  </si>
  <si>
    <t>000 11701050130000180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</si>
  <si>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</si>
  <si>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</si>
  <si>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</si>
  <si>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</si>
  <si>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</si>
  <si>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</si>
  <si>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</si>
  <si>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</si>
  <si>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городских поселений на поддержку мер по обеспечению сбалансированности бюджетов</t>
  </si>
  <si>
    <t>000 20215002130000150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</si>
  <si>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</si>
  <si>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</si>
  <si>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</si>
  <si>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000 20216001130000150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</si>
  <si>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</si>
  <si>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</si>
  <si>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</si>
  <si>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000 20225467000000150</t>
  </si>
  <si>
    <t>Субсидии бюджетам городских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</si>
  <si>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000 20225467130000150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</si>
  <si>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</si>
  <si>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</si>
  <si>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</si>
  <si>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</si>
  <si>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городских поселений на выполнение передаваемых полномочий субъектов Российской Федерации</t>
  </si>
  <si>
    <t>000 20230024130000150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</si>
  <si>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</si>
  <si>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</si>
  <si>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</si>
  <si>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</si>
  <si>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городских поселений</t>
  </si>
  <si>
    <t>000 20249999130000150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</si>
  <si>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</si>
  <si>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000 20800000000000000</t>
  </si>
  <si>
    <t>Перечисления из бюджетов городских поселений (в бюджеты городских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</si>
  <si>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000 20805000130000150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</si>
  <si>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</si>
  <si>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</si>
  <si>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</si>
  <si>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</si>
  <si>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</si>
  <si>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</si>
  <si>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</si>
  <si>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</si>
  <si>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</si>
  <si>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</si>
  <si>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</si>
  <si>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</si>
  <si>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СЕМИКАРАКОРСКОГО ГОРОДСКОГО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</si>
  <si>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</si>
  <si>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</si>
  <si>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</si>
  <si>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</si>
  <si>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951 0102 0000000000 000 </t>
  </si>
  <si>
    <t>Обеспечение функционирования Главы Семикаракорского городского поселения</t>
  </si>
  <si>
    <t xml:space="preserve">951 0102 8800000000 000 </t>
  </si>
  <si>
    <t>Глава Семикаракорского городского поселения</t>
  </si>
  <si>
    <t xml:space="preserve">951 0102 8810000000 000 </t>
  </si>
  <si>
    <t>Расходы на выплаты по оплате труда Главы Семикаракорского городского поселения</t>
  </si>
  <si>
    <t xml:space="preserve">951 0102 8810000110 000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</si>
  <si>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</si>
  <si>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951 0102 8810000110 100 </t>
  </si>
  <si>
    <t>Расходы на выплаты персоналу государственных (муниципальных) органов</t>
  </si>
  <si>
    <t xml:space="preserve">951 0102 8810000110 120 </t>
  </si>
  <si>
    <t>Фонд оплаты труда государственных (муниципальных) органов</t>
  </si>
  <si>
    <t xml:space="preserve">951 0102 8810000110 121 </t>
  </si>
  <si>
    <t>Иные выплаты персоналу государственных (муниципальных) органов, за исключением фонда оплаты труда</t>
  </si>
  <si>
    <t xml:space="preserve">951 0102 8810000110 122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</si>
  <si>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</si>
  <si>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951 0102 8810000110 129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</si>
  <si>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</si>
  <si>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951 0103 0000000000 000 </t>
  </si>
  <si>
    <t>Обеспечение деятельности Собрания депутатов Семикаракорского городского поселения</t>
  </si>
  <si>
    <t xml:space="preserve">951 0103 9000000000 000 </t>
  </si>
  <si>
    <t>Обеспечение функций Собрания депутатов Семикаракорского городского поселения</t>
  </si>
  <si>
    <t xml:space="preserve">951 0103 9030000000 000 </t>
  </si>
  <si>
    <t>Финансовое обеспечение иных расходов бюджета Семикаракорского городского поселения Семикаракорского района</t>
  </si>
  <si>
    <t xml:space="preserve">951 0103 9030099990 000 </t>
  </si>
  <si>
    <t>Закупка товаров, работ и услуг для обеспечения государственных (муниципальных) нужд</t>
  </si>
  <si>
    <t xml:space="preserve">951 0103 9030099990 200 </t>
  </si>
  <si>
    <t>Иные закупки товаров, работ и услуг для обеспечения государственных (муниципальных) нужд</t>
  </si>
  <si>
    <t xml:space="preserve">951 0103 9030099990 240 </t>
  </si>
  <si>
    <t>Прочая закупка товаров, работ и услуг</t>
  </si>
  <si>
    <t xml:space="preserve">951 0103 9030099990 244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</si>
  <si>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</si>
  <si>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</si>
  <si>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Семикаракорского городского поселения "Муниципальная политика"</t>
  </si>
  <si>
    <t xml:space="preserve">951 0104 0200000000 000 </t>
  </si>
  <si>
    <t xml:space="preserve">951 0104 0240000000 000 </t>
  </si>
  <si>
    <t>Расходы на выплаты по оплате труда работников Администрации Семикаракорского городского поселения</t>
  </si>
  <si>
    <t xml:space="preserve">951 0104 0240200110 000 </t>
  </si>
  <si>
    <t xml:space="preserve">951 0104 0240200110 100 </t>
  </si>
  <si>
    <t xml:space="preserve">951 0104 0240200110 120 </t>
  </si>
  <si>
    <t xml:space="preserve">951 0104 0240200110 121 </t>
  </si>
  <si>
    <t xml:space="preserve">951 0104 0240200110 122 </t>
  </si>
  <si>
    <t xml:space="preserve">951 0104 0240200110 129 </t>
  </si>
  <si>
    <t>Расходы на обеспечение функций Администрации Семикаракорского городского поселения</t>
  </si>
  <si>
    <t xml:space="preserve">951 0104 0240200190 000 </t>
  </si>
  <si>
    <t xml:space="preserve">951 0104 0240200190 100 </t>
  </si>
  <si>
    <t xml:space="preserve">951 0104 0240200190 120 </t>
  </si>
  <si>
    <t xml:space="preserve">951 0104 0240200190 122 </t>
  </si>
  <si>
    <t xml:space="preserve">951 0104 0240200190 200 </t>
  </si>
  <si>
    <t xml:space="preserve">951 0104 0240200190 240 </t>
  </si>
  <si>
    <t xml:space="preserve">951 0104 0240200190 244 </t>
  </si>
  <si>
    <t>Обеспечение деятельности Администрации Семикаракорского городского поселения</t>
  </si>
  <si>
    <t xml:space="preserve">951 0104 8900000000 000 </t>
  </si>
  <si>
    <t>Иные непрограммные мероприятия</t>
  </si>
  <si>
    <t xml:space="preserve">951 0104 8990000000 000 </t>
  </si>
  <si>
    <t>Субвенция на осуществление полномочий по определению в соответствии с частью 1 статьи 11.2 Областного   закона от 25 октября 2002 года № 273-ЗС «Об административных правонарушениях» перечня должностных 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Семикаракорского  городского поселения»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</si>
  <si>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</si>
  <si>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</si>
  <si>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</si>
  <si>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</si>
  <si>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</si>
  <si>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</si>
  <si>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Семикаракорского городского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</si>
  <si>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951 0106 0800000000 000 </t>
  </si>
  <si>
    <t xml:space="preserve">951 0106 0840000000 000 </t>
  </si>
  <si>
    <t>Предоставление иных межбюджетных трансфертов из бюджета Семикаракорского городского поселения бюджету Семикаракорского района согласно переданным полномочиям по внутреннему муниципальному финансовому контролю</t>
  </si>
  <si>
    <t xml:space="preserve">951 0106 0840285210 000 </t>
  </si>
  <si>
    <t>Межбюджетные трансферты</t>
  </si>
  <si>
    <t xml:space="preserve">951 0106 0840285210 500 </t>
  </si>
  <si>
    <t xml:space="preserve">951 0106 0840285210 540 </t>
  </si>
  <si>
    <t>Предоставление иных межбюджетных трансфертов из бюджета Семикаракорского городского поселения бюджету Семикаракорского района согласно переданным полномочиям по осуществлению внешнего муниципального финансового контроля</t>
  </si>
  <si>
    <t xml:space="preserve">951 0106 0840285220 000 </t>
  </si>
  <si>
    <t xml:space="preserve">951 0106 0840285220 500 </t>
  </si>
  <si>
    <t xml:space="preserve">951 0106 0840285220 540 </t>
  </si>
  <si>
    <t>Резервные фонды</t>
  </si>
  <si>
    <t xml:space="preserve">951 0111 0000000000 000 </t>
  </si>
  <si>
    <t>Реализация функций иных органов местного самоуправления Семикаракорского городского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</si>
  <si>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</si>
  <si>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</si>
  <si>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</si>
  <si>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Семикаракорского городского поселения на финансовое обеспечение непредвиденных расходов</t>
  </si>
  <si>
    <t xml:space="preserve">951 0111 9910090100 000 </t>
  </si>
  <si>
    <t>Иные бюджетные ассигнования</t>
  </si>
  <si>
    <t xml:space="preserve">951 0111 9910090100 800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</si>
  <si>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</si>
  <si>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</si>
  <si>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</si>
  <si>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</si>
  <si>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Семикаракорского городского поселения "Экономическое развитие"</t>
  </si>
  <si>
    <t xml:space="preserve">951 0113 0100000000 000 </t>
  </si>
  <si>
    <t xml:space="preserve">951 0113 0140000000 000 </t>
  </si>
  <si>
    <t>Создание благоприятной среды на территории Семикаракорского городского поселения для предпринимательской деятельности</t>
  </si>
  <si>
    <t xml:space="preserve">951 0113 0140122150 000 </t>
  </si>
  <si>
    <t xml:space="preserve">951 0113 0140122150 200 </t>
  </si>
  <si>
    <t xml:space="preserve">951 0113 0140122150 240 </t>
  </si>
  <si>
    <t xml:space="preserve">951 0113 0140122150 244 </t>
  </si>
  <si>
    <t xml:space="preserve">951 0113 0200000000 000 </t>
  </si>
  <si>
    <t xml:space="preserve">951 0113 0240000000 000 </t>
  </si>
  <si>
    <t xml:space="preserve">951 0113 0240200190 000 </t>
  </si>
  <si>
    <t xml:space="preserve">951 0113 0240200190 200 </t>
  </si>
  <si>
    <t xml:space="preserve">951 0113 0240200190 240 </t>
  </si>
  <si>
    <t xml:space="preserve">951 0113 0240200190 244 </t>
  </si>
  <si>
    <t>Освещение деятельности органов местного самоуправления</t>
  </si>
  <si>
    <t xml:space="preserve">951 0113 0240200210 000 </t>
  </si>
  <si>
    <t xml:space="preserve">951 0113 0240200210 200 </t>
  </si>
  <si>
    <t xml:space="preserve">951 0113 0240200210 240 </t>
  </si>
  <si>
    <t xml:space="preserve">951 0113 0240200210 244 </t>
  </si>
  <si>
    <t>Мероприятия по диспансеризации муниципальных служащих Администрации Семикаракорского городского поселения</t>
  </si>
  <si>
    <t xml:space="preserve">951 0113 0240221010 000 </t>
  </si>
  <si>
    <t xml:space="preserve">951 0113 0240221010 200 </t>
  </si>
  <si>
    <t xml:space="preserve">951 0113 0240221010 240 </t>
  </si>
  <si>
    <t xml:space="preserve">951 0113 0240221010 244 </t>
  </si>
  <si>
    <t>Оказание услуг по проведению анализа сведений о правообладателях</t>
  </si>
  <si>
    <t xml:space="preserve">951 0113 0240221050 000 </t>
  </si>
  <si>
    <t xml:space="preserve">951 0113 0240221050 100 </t>
  </si>
  <si>
    <t xml:space="preserve">951 0113 0240221050 120 </t>
  </si>
  <si>
    <t xml:space="preserve">951 0113 0240221050 121 </t>
  </si>
  <si>
    <t xml:space="preserve">951 0113 0240221050 129 </t>
  </si>
  <si>
    <t>Оказание услуг по обслуживанию тревожной кнопки в Администрации Семикаракорского городского поселения</t>
  </si>
  <si>
    <t xml:space="preserve">951 0113 0240221110 000 </t>
  </si>
  <si>
    <t xml:space="preserve">951 0113 0240221110 200 </t>
  </si>
  <si>
    <t xml:space="preserve">951 0113 0240221110 240 </t>
  </si>
  <si>
    <t xml:space="preserve">951 0113 0240221110 244 </t>
  </si>
  <si>
    <t xml:space="preserve">951 0113 0240299990 000 </t>
  </si>
  <si>
    <t xml:space="preserve">951 0113 0240299990 800 </t>
  </si>
  <si>
    <t>Уплата налогов, сборов и иных платежей</t>
  </si>
  <si>
    <t xml:space="preserve">951 0113 0240299990 850 </t>
  </si>
  <si>
    <t>Уплата иных платежей</t>
  </si>
  <si>
    <t xml:space="preserve">951 0113 0240299990 853 </t>
  </si>
  <si>
    <t>Муниципальная программа Семикаракорского городского поселения "Муниципальное имущество"</t>
  </si>
  <si>
    <t xml:space="preserve">951 0113 0400000000 000 </t>
  </si>
  <si>
    <t xml:space="preserve">951 0113 0440000000 000 </t>
  </si>
  <si>
    <t>Ремонт и содержание муниципального имущества</t>
  </si>
  <si>
    <t xml:space="preserve">951 0113 0440124010 000 </t>
  </si>
  <si>
    <t xml:space="preserve">951 0113 0440124010 200 </t>
  </si>
  <si>
    <t xml:space="preserve">951 0113 0440124010 240 </t>
  </si>
  <si>
    <t xml:space="preserve">951 0113 0440124010 244 </t>
  </si>
  <si>
    <t>Мероприятия, связанные с оплатой услуг видеомониторинга на территории Семикаракорского городского поселения</t>
  </si>
  <si>
    <t xml:space="preserve">951 0113 0440124020 000 </t>
  </si>
  <si>
    <t xml:space="preserve">951 0113 0440124020 200 </t>
  </si>
  <si>
    <t xml:space="preserve">951 0113 0440124020 240 </t>
  </si>
  <si>
    <t xml:space="preserve">951 0113 0440124020 244 </t>
  </si>
  <si>
    <t>Муниципальная программа Семикаракорского городского поселения «Информационное общество»</t>
  </si>
  <si>
    <t xml:space="preserve">951 0113 1100000000 000 </t>
  </si>
  <si>
    <t xml:space="preserve">951 0113 1140000000 000 </t>
  </si>
  <si>
    <t>Мероприятия по формированию и развитию безопасной информационной и телекоммуникационной инфраструктуры Администрации Семикаракорского городского поселения</t>
  </si>
  <si>
    <t xml:space="preserve">951 0113 1140121020 000 </t>
  </si>
  <si>
    <t xml:space="preserve">951 0113 1140121020 200 </t>
  </si>
  <si>
    <t xml:space="preserve">951 0113 1140121020 240 </t>
  </si>
  <si>
    <t xml:space="preserve">951 0113 1140121020 244 </t>
  </si>
  <si>
    <t>Оплата услуг по передаче отдельных полномочий в МАУ МФЦ Семикаракорского района</t>
  </si>
  <si>
    <t xml:space="preserve">951 0113 1140221030 000 </t>
  </si>
  <si>
    <t xml:space="preserve">951 0113 1140221030 200 </t>
  </si>
  <si>
    <t xml:space="preserve">951 0113 1140221030 240 </t>
  </si>
  <si>
    <t xml:space="preserve">951 0113 1140221030 244 </t>
  </si>
  <si>
    <t xml:space="preserve">951 0113 9900000000 000 </t>
  </si>
  <si>
    <t xml:space="preserve">951 0113 9910000000 000 </t>
  </si>
  <si>
    <t xml:space="preserve">951 0113 9910090100 000 </t>
  </si>
  <si>
    <t xml:space="preserve">951 0113 9910090100 100 </t>
  </si>
  <si>
    <t xml:space="preserve">951 0113 9910090100 120 </t>
  </si>
  <si>
    <t xml:space="preserve">951 0113 9910090100 122 </t>
  </si>
  <si>
    <t xml:space="preserve">951 0113 9910090100 200 </t>
  </si>
  <si>
    <t xml:space="preserve">951 0113 9910090100 240 </t>
  </si>
  <si>
    <t xml:space="preserve">951 0113 9910090100 244 </t>
  </si>
  <si>
    <t xml:space="preserve">951 0113 9910090100 800 </t>
  </si>
  <si>
    <t>Исполнение судебных актов</t>
  </si>
  <si>
    <t xml:space="preserve">951 0113 9910090100 830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</si>
  <si>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</si>
  <si>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951 0113 9910090100 831 </t>
  </si>
  <si>
    <t xml:space="preserve">951 0113 9990000000 000 </t>
  </si>
  <si>
    <t>Исполнение судебных актов по искам к Администрации Семикаракорского городского поселения о   возмещении вреда, причиненного незаконными действиями (бездействием) Администрации  Семикаракорского городского поселения либо их должностных лиц, по иным непрограммным мероприятиям  в рамках непрограммного направления деятельности "Реализация функций иных органов местного  самоуправления Семикаракорского городского поселения" (Исполнение судебных актов Российской  Федерации и мировых соглашений по возмещению вреда, причиненного в результате незаконных действий  (бездействия) органов государственной власти (государственных органов), органов местного  самоуправления либо должностных лиц этих органов</t>
  </si>
  <si>
    <t xml:space="preserve">951 0113 9990090120 000 </t>
  </si>
  <si>
    <t xml:space="preserve">951 0113 9990090120 200 </t>
  </si>
  <si>
    <t xml:space="preserve">951 0113 9990090120 240 </t>
  </si>
  <si>
    <t>Закупка энергетических ресурсов</t>
  </si>
  <si>
    <t xml:space="preserve">951 0113 9990090120 247 </t>
  </si>
  <si>
    <t xml:space="preserve">951 0113 9990090120 800 </t>
  </si>
  <si>
    <t xml:space="preserve">951 0113 9990090120 830 </t>
  </si>
  <si>
    <t xml:space="preserve">951 0113 9990090120 831 </t>
  </si>
  <si>
    <t>Мероприятия по обеспечению содержания имущества</t>
  </si>
  <si>
    <t xml:space="preserve">951 0113 9990090210 000 </t>
  </si>
  <si>
    <t xml:space="preserve">951 0113 9990090210 800 </t>
  </si>
  <si>
    <t xml:space="preserve">951 0113 9990090210 850 </t>
  </si>
  <si>
    <t>Уплата налога на имущество организаций и земельного налога</t>
  </si>
  <si>
    <t xml:space="preserve">951 0113 9990090210 851 </t>
  </si>
  <si>
    <t>Уплата прочих налогов, сборов</t>
  </si>
  <si>
    <t xml:space="preserve">951 0113 9990090210 852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</si>
  <si>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</si>
  <si>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</si>
  <si>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</si>
  <si>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</si>
  <si>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Семикаракорского городского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</si>
  <si>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951 0310 0500000000 000 </t>
  </si>
  <si>
    <t xml:space="preserve">951 0310 0540000000 000 </t>
  </si>
  <si>
    <t xml:space="preserve">951 0310 0540100110 000 </t>
  </si>
  <si>
    <t xml:space="preserve">951 0310 0540100110 100 </t>
  </si>
  <si>
    <t xml:space="preserve">951 0310 0540100110 120 </t>
  </si>
  <si>
    <t xml:space="preserve">951 0310 0540100110 121 </t>
  </si>
  <si>
    <t xml:space="preserve">951 0310 0540100110 129 </t>
  </si>
  <si>
    <t>Мероприятия по обеспечению договоров на оказание услуг по тушению пожаров на территории Семикаракорского городского поселения</t>
  </si>
  <si>
    <t xml:space="preserve">951 0310 0540224070 000 </t>
  </si>
  <si>
    <t xml:space="preserve">951 0310 0540224070 200 </t>
  </si>
  <si>
    <t xml:space="preserve">951 0310 0540224070 240 </t>
  </si>
  <si>
    <t xml:space="preserve">951 0310 0540224070 244 </t>
  </si>
  <si>
    <t>Мероприятия по обеспечению договоров на оказание услуг по защите населения от чрезвычайных ситуаций</t>
  </si>
  <si>
    <t xml:space="preserve">951 0310 0540324080 000 </t>
  </si>
  <si>
    <t xml:space="preserve">951 0310 0540324080 200 </t>
  </si>
  <si>
    <t xml:space="preserve">951 0310 0540324080 240 </t>
  </si>
  <si>
    <t xml:space="preserve">951 0310 0540324080 244 </t>
  </si>
  <si>
    <t>Предоставление межбюджетных трансфертов из бюджета Семикаракорского городского поселения Семикаракорского района бюджету Семикаракорского района согласно переданным полномочиям на создание, содержание и организацию деятельности аварийно-спасательных служб и аварийно-спасательных формирований на территории Семикаракорского городского поселения</t>
  </si>
  <si>
    <t xml:space="preserve">951 0310 0540385200 000 </t>
  </si>
  <si>
    <t xml:space="preserve">951 0310 0540385200 500 </t>
  </si>
  <si>
    <t xml:space="preserve">951 0310 0540385200 540 </t>
  </si>
  <si>
    <t>Мероприятия по обеспечению безопасности на воде</t>
  </si>
  <si>
    <t xml:space="preserve">951 0310 0540421710 000 </t>
  </si>
  <si>
    <t xml:space="preserve">951 0310 0540421710 200 </t>
  </si>
  <si>
    <t xml:space="preserve">951 0310 0540421710 240 </t>
  </si>
  <si>
    <t xml:space="preserve">951 0310 0540421710 244 </t>
  </si>
  <si>
    <t>Муниципальная программа Семикаракорского городского поселения "Обеспечение общественного порядка и противодействие преступности"</t>
  </si>
  <si>
    <t xml:space="preserve">951 0310 0600000000 000 </t>
  </si>
  <si>
    <t xml:space="preserve">951 0310 0640000000 000 </t>
  </si>
  <si>
    <t>Мероприятия по приобретению агитационных материалов</t>
  </si>
  <si>
    <t xml:space="preserve">951 0310 0640122090 000 </t>
  </si>
  <si>
    <t xml:space="preserve">951 0310 0640122090 200 </t>
  </si>
  <si>
    <t xml:space="preserve">951 0310 0640122090 240 </t>
  </si>
  <si>
    <t xml:space="preserve">951 0310 0640122090 244 </t>
  </si>
  <si>
    <t xml:space="preserve">951 0310 0640222090 000 </t>
  </si>
  <si>
    <t xml:space="preserve">951 0310 0640222090 200 </t>
  </si>
  <si>
    <t xml:space="preserve">951 0310 0640222090 240 </t>
  </si>
  <si>
    <t xml:space="preserve">951 0310 0640222090 244 </t>
  </si>
  <si>
    <t xml:space="preserve">951 0310 0640322090 000 </t>
  </si>
  <si>
    <t xml:space="preserve">951 0310 0640322090 200 </t>
  </si>
  <si>
    <t xml:space="preserve">951 0310 0640322090 240 </t>
  </si>
  <si>
    <t xml:space="preserve">951 0310 0640322090 244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</si>
  <si>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</si>
  <si>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</si>
  <si>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</si>
  <si>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</si>
  <si>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>Муниципальная программа Семикаракорского городского поселения "Комплексное развитие Семикаракорского городского поселения"</t>
  </si>
  <si>
    <t xml:space="preserve">951 0402 0700000000 000 </t>
  </si>
  <si>
    <t>Подпрограмма "Энергоэффективность и развитие энергетики"</t>
  </si>
  <si>
    <t xml:space="preserve">951 0402 0740000000 000 </t>
  </si>
  <si>
    <t>Субсидии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</si>
  <si>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07401ST100 000 </t>
  </si>
  <si>
    <t xml:space="preserve">951 0402 07401ST100 800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</si>
  <si>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</si>
  <si>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07401ST100 810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</si>
  <si>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</si>
  <si>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07401ST100 811 </t>
  </si>
  <si>
    <t>Дорожное хозяйство (дорожные фонды)</t>
  </si>
  <si>
    <t xml:space="preserve">951 0409 0000000000 000 </t>
  </si>
  <si>
    <t>Муниципальная программа Семикаракорского городского поселения «Развитие транспортной системы»</t>
  </si>
  <si>
    <t xml:space="preserve">951 0409 1200000000 000 </t>
  </si>
  <si>
    <t xml:space="preserve">951 0409 1240000000 000 </t>
  </si>
  <si>
    <t>Мероприятия, связанные с текущим ремонтом и содержанием автомобильных дорог общего пользования местного значения</t>
  </si>
  <si>
    <t xml:space="preserve">951 0409 124019Д100 000 </t>
  </si>
  <si>
    <t xml:space="preserve">951 0409 124019Д100 200 </t>
  </si>
  <si>
    <t xml:space="preserve">951 0409 124019Д100 240 </t>
  </si>
  <si>
    <t xml:space="preserve">951 0409 124019Д100 244 </t>
  </si>
  <si>
    <t xml:space="preserve">951 0409 9900000000 000 </t>
  </si>
  <si>
    <t xml:space="preserve">951 0409 9990000000 000 </t>
  </si>
  <si>
    <t xml:space="preserve">951 0409 9990090120 000 </t>
  </si>
  <si>
    <t xml:space="preserve">951 0409 9990090120 800 </t>
  </si>
  <si>
    <t xml:space="preserve">951 0409 9990090120 830 </t>
  </si>
  <si>
    <t xml:space="preserve">951 0409 9990090120 831 </t>
  </si>
  <si>
    <t>Другие вопросы в области национальной экономики</t>
  </si>
  <si>
    <t xml:space="preserve">951 0412 0000000000 000 </t>
  </si>
  <si>
    <t xml:space="preserve">951 0412 0700000000 000 </t>
  </si>
  <si>
    <t xml:space="preserve">951 0412 0740000000 000 </t>
  </si>
  <si>
    <t>Предоставление межбюджетных трансфертов из бюджета Семикаракорского городского поселения бюджету Семикаракорского района согласно переданным полномочиям (организация водоснабжения)</t>
  </si>
  <si>
    <t xml:space="preserve">951 0412 0740185201 000 </t>
  </si>
  <si>
    <t xml:space="preserve">951 0412 0740185201 500 </t>
  </si>
  <si>
    <t xml:space="preserve">951 0412 0740185201 540 </t>
  </si>
  <si>
    <t>Муниципальная программа Семикаракорского городского поселения «Территориальное планирование»</t>
  </si>
  <si>
    <t xml:space="preserve">951 0412 1000000000 000 </t>
  </si>
  <si>
    <t xml:space="preserve">951 0412 1040000000 000 </t>
  </si>
  <si>
    <t>Межевание земельных участков, расположенных на территории Семикаракорского городского поселения</t>
  </si>
  <si>
    <t xml:space="preserve">951 0412 1040522460 000 </t>
  </si>
  <si>
    <t xml:space="preserve">951 0412 1040522460 200 </t>
  </si>
  <si>
    <t xml:space="preserve">951 0412 1040522460 240 </t>
  </si>
  <si>
    <t xml:space="preserve">951 0412 1040522460 244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</si>
  <si>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</si>
  <si>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</si>
  <si>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</si>
  <si>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</si>
  <si>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951 0501 0400000000 000 </t>
  </si>
  <si>
    <t xml:space="preserve">951 0501 0440000000 000 </t>
  </si>
  <si>
    <t>Оценка муниципального имущества</t>
  </si>
  <si>
    <t xml:space="preserve">951 0501 0440122430 000 </t>
  </si>
  <si>
    <t xml:space="preserve">951 0501 0440122430 200 </t>
  </si>
  <si>
    <t xml:space="preserve">951 0501 0440122430 240 </t>
  </si>
  <si>
    <t xml:space="preserve">951 0501 0440122430 244 </t>
  </si>
  <si>
    <t>Отчисления на капитальный ремонт региональному оператору по неприватизированным квартирам, принадлежащим Семикаракорскому городскому поселению</t>
  </si>
  <si>
    <t xml:space="preserve">951 0501 0440122480 000 </t>
  </si>
  <si>
    <t xml:space="preserve">951 0501 0440122480 200 </t>
  </si>
  <si>
    <t xml:space="preserve">951 0501 0440122480 240 </t>
  </si>
  <si>
    <t xml:space="preserve">951 0501 0440122480 244 </t>
  </si>
  <si>
    <t>Ремонт муниципального жилья, состоящего на балансе Администрации Семикаракорского городского поселения</t>
  </si>
  <si>
    <t xml:space="preserve">951 0501 0440122610 000 </t>
  </si>
  <si>
    <t xml:space="preserve">951 0501 0440122610 200 </t>
  </si>
  <si>
    <t xml:space="preserve">951 0501 0440122610 240 </t>
  </si>
  <si>
    <t xml:space="preserve">951 0501 0440122610 244 </t>
  </si>
  <si>
    <t>Коммунальное хозяйство</t>
  </si>
  <si>
    <t xml:space="preserve">951 0502 0000000000 000 </t>
  </si>
  <si>
    <t xml:space="preserve">951 0502 0400000000 000 </t>
  </si>
  <si>
    <t xml:space="preserve">951 0502 0440000000 000 </t>
  </si>
  <si>
    <t>Изготовление технической и проектной документации</t>
  </si>
  <si>
    <t xml:space="preserve">951 0502 0440122490 000 </t>
  </si>
  <si>
    <t xml:space="preserve">951 0502 0440122490 200 </t>
  </si>
  <si>
    <t xml:space="preserve">951 0502 0440122490 240 </t>
  </si>
  <si>
    <t xml:space="preserve">951 0502 0440122490 244 </t>
  </si>
  <si>
    <t xml:space="preserve">951 0502 0700000000 000 </t>
  </si>
  <si>
    <t xml:space="preserve">951 0502 0740000000 000 </t>
  </si>
  <si>
    <t xml:space="preserve">951 0502 0740185201 000 </t>
  </si>
  <si>
    <t xml:space="preserve">951 0502 0740185201 500 </t>
  </si>
  <si>
    <t xml:space="preserve">951 0502 0740185201 540 </t>
  </si>
  <si>
    <t>Предоставление иных межбюджетных трансфертов на осуществление части полномочий по организации в границах Семикаракорского городского поселения теплоснабжения населения, в части разработки (актуализации) и утверждения схемы теплоснабжения Семикаракорского городского поселения</t>
  </si>
  <si>
    <t xml:space="preserve">951 0502 0740185240 000 </t>
  </si>
  <si>
    <t xml:space="preserve">951 0502 0740185240 500 </t>
  </si>
  <si>
    <t xml:space="preserve">951 0502 0740185240 540 </t>
  </si>
  <si>
    <t>Мероприятия, связанные с ремонтом теплосетей и тепловых колодцев</t>
  </si>
  <si>
    <t xml:space="preserve">951 0502 074019Т600 000 </t>
  </si>
  <si>
    <t xml:space="preserve">951 0502 074019Т600 200 </t>
  </si>
  <si>
    <t xml:space="preserve">951 0502 074019Т600 240 </t>
  </si>
  <si>
    <t xml:space="preserve">951 0502 074019Т600 244 </t>
  </si>
  <si>
    <t>Субсидии на возмещение предприятиям жилищно-коммунального хозяйства части платы граждан за коммунальные услуги по водоснабжению и водоотведению</t>
  </si>
  <si>
    <t xml:space="preserve">951 0502 07401S3660 000 </t>
  </si>
  <si>
    <t xml:space="preserve">951 0502 07401S3660 800 </t>
  </si>
  <si>
    <t xml:space="preserve">951 0502 07401S3660 810 </t>
  </si>
  <si>
    <t xml:space="preserve">951 0502 07401S3660 811 </t>
  </si>
  <si>
    <t xml:space="preserve">951 0502 9900000000 000 </t>
  </si>
  <si>
    <t xml:space="preserve">951 0502 9990000000 000 </t>
  </si>
  <si>
    <t xml:space="preserve">951 0502 9990090210 000 </t>
  </si>
  <si>
    <t xml:space="preserve">951 0502 9990090210 800 </t>
  </si>
  <si>
    <t xml:space="preserve">951 0502 9990090210 850 </t>
  </si>
  <si>
    <t xml:space="preserve">951 0502 9990090210 852 </t>
  </si>
  <si>
    <t>Благоустройство</t>
  </si>
  <si>
    <t xml:space="preserve">951 0503 0000000000 000 </t>
  </si>
  <si>
    <t>Муниципальная программа Семикаракорского городского поселения "Развитие и поддержка территориального общественного самоуправления"</t>
  </si>
  <si>
    <t xml:space="preserve">951 0503 0300000000 000 </t>
  </si>
  <si>
    <t xml:space="preserve">951 0503 0340000000 000 </t>
  </si>
  <si>
    <t>Организация и развитие территориального общественного самоуправления</t>
  </si>
  <si>
    <t xml:space="preserve">951 0503 0340122050 000 </t>
  </si>
  <si>
    <t xml:space="preserve">951 0503 0340122050 200 </t>
  </si>
  <si>
    <t xml:space="preserve">951 0503 0340122050 240 </t>
  </si>
  <si>
    <t xml:space="preserve">951 0503 0340122050 244 </t>
  </si>
  <si>
    <t xml:space="preserve">951 0503 0340122050 800 </t>
  </si>
  <si>
    <t xml:space="preserve">951 0503 0340122050 850 </t>
  </si>
  <si>
    <t xml:space="preserve">951 0503 0340122050 853 </t>
  </si>
  <si>
    <t xml:space="preserve">951 0503 0700000000 000 </t>
  </si>
  <si>
    <t xml:space="preserve">951 0503 0740000000 000 </t>
  </si>
  <si>
    <t>Расходы на обеспечение деятельности муниципальных учреждений Семикаракорского городского поселения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</t>
  </si>
  <si>
    <t xml:space="preserve">951 0503 0740200590 000 </t>
  </si>
  <si>
    <t xml:space="preserve">951 0503 0740200590 100 </t>
  </si>
  <si>
    <t>Расходы на выплаты персоналу казенных учреждений</t>
  </si>
  <si>
    <t xml:space="preserve">951 0503 0740200590 110 </t>
  </si>
  <si>
    <t>Фонд оплаты труда учреждений</t>
  </si>
  <si>
    <t xml:space="preserve">951 0503 0740200590 111 </t>
  </si>
  <si>
    <t>Иные выплаты персоналу учреждений, за исключением фонда оплаты труда</t>
  </si>
  <si>
    <t xml:space="preserve">951 0503 0740200590 112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</si>
  <si>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</si>
  <si>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951 0503 0740200590 119 </t>
  </si>
  <si>
    <t xml:space="preserve">951 0503 0740200590 200 </t>
  </si>
  <si>
    <t xml:space="preserve">951 0503 0740200590 240 </t>
  </si>
  <si>
    <t xml:space="preserve">951 0503 0740200590 244 </t>
  </si>
  <si>
    <t xml:space="preserve">951 0503 0740200590 247 </t>
  </si>
  <si>
    <t xml:space="preserve">951 0503 0740200590 800 </t>
  </si>
  <si>
    <t xml:space="preserve">951 0503 0740200590 850 </t>
  </si>
  <si>
    <t xml:space="preserve">951 0503 0740200590 851 </t>
  </si>
  <si>
    <t xml:space="preserve">951 0503 0740200590 852 </t>
  </si>
  <si>
    <t xml:space="preserve">951 0503 0740200590 853 </t>
  </si>
  <si>
    <t xml:space="preserve">951 0503 0740300590 000 </t>
  </si>
  <si>
    <t xml:space="preserve">951 0503 0740300590 200 </t>
  </si>
  <si>
    <t xml:space="preserve">951 0503 0740300590 240 </t>
  </si>
  <si>
    <t xml:space="preserve">951 0503 0740300590 244 </t>
  </si>
  <si>
    <t xml:space="preserve">951 0503 0740300590 247 </t>
  </si>
  <si>
    <t>Мероприятия по санитарной очистке и содержанию территории Семикаракорского городского поселения</t>
  </si>
  <si>
    <t xml:space="preserve">951 0503 0740322520 000 </t>
  </si>
  <si>
    <t xml:space="preserve">951 0503 0740322520 200 </t>
  </si>
  <si>
    <t xml:space="preserve">951 0503 0740322520 240 </t>
  </si>
  <si>
    <t xml:space="preserve">951 0503 0740322520 244 </t>
  </si>
  <si>
    <t>Устройство контейнерных площадок на территории Семикаракорского городского поселения</t>
  </si>
  <si>
    <t xml:space="preserve">951 0503 0740322530 000 </t>
  </si>
  <si>
    <t xml:space="preserve">951 0503 0740322530 200 </t>
  </si>
  <si>
    <t xml:space="preserve">951 0503 0740322530 240 </t>
  </si>
  <si>
    <t xml:space="preserve">951 0503 0740322530 244 </t>
  </si>
  <si>
    <t xml:space="preserve">951 0503 0740400590 000 </t>
  </si>
  <si>
    <t xml:space="preserve">951 0503 0740400590 200 </t>
  </si>
  <si>
    <t xml:space="preserve">951 0503 0740400590 240 </t>
  </si>
  <si>
    <t xml:space="preserve">951 0503 0740400590 244 </t>
  </si>
  <si>
    <t xml:space="preserve">951 0503 0740400590 247 </t>
  </si>
  <si>
    <t>Муниципальная программа Семикаракорского городского поселения «Формирование современной городской среды на территории Семикаракорского городского поселения»</t>
  </si>
  <si>
    <t xml:space="preserve">951 0503 0900000000 000 </t>
  </si>
  <si>
    <t>Региональный проект</t>
  </si>
  <si>
    <t xml:space="preserve">951 0503 0920000000 000 </t>
  </si>
  <si>
    <t>Дополнительные расходы областного бюджета на реализацию программ формирования современной городской среды в целях достижения значения базового результата, установленного соглашением о предоставлении межбюджетных трансфертов</t>
  </si>
  <si>
    <t xml:space="preserve">951 0503 092И4А5550 000 </t>
  </si>
  <si>
    <t xml:space="preserve">951 0503 092И4А5550 500 </t>
  </si>
  <si>
    <t xml:space="preserve">951 0503 092И4А5550 540 </t>
  </si>
  <si>
    <t xml:space="preserve">951 0503 0940000000 000 </t>
  </si>
  <si>
    <t>Приобретение игрового оборудования для детских площадок</t>
  </si>
  <si>
    <t xml:space="preserve">951 0503 0940223900 000 </t>
  </si>
  <si>
    <t xml:space="preserve">951 0503 0940223900 200 </t>
  </si>
  <si>
    <t xml:space="preserve">951 0503 0940223900 240 </t>
  </si>
  <si>
    <t xml:space="preserve">951 0503 0940223900 244 </t>
  </si>
  <si>
    <t xml:space="preserve">951 0503 1000000000 000 </t>
  </si>
  <si>
    <t xml:space="preserve">951 0503 1040000000 000 </t>
  </si>
  <si>
    <t xml:space="preserve">951 0503 1040422430 000 </t>
  </si>
  <si>
    <t xml:space="preserve">951 0503 1040422430 200 </t>
  </si>
  <si>
    <t xml:space="preserve">951 0503 1040422430 240 </t>
  </si>
  <si>
    <t xml:space="preserve">951 0503 1040422430 244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</si>
  <si>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</si>
  <si>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</si>
  <si>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</si>
  <si>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</si>
  <si>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951 0705 0200000000 000 </t>
  </si>
  <si>
    <t xml:space="preserve">951 0705 0240000000 000 </t>
  </si>
  <si>
    <t>Обеспечение дополнительного профессионального образования лиц, занятых в системе местного самоуправления</t>
  </si>
  <si>
    <t xml:space="preserve">951 0705 0240122020 000 </t>
  </si>
  <si>
    <t xml:space="preserve">951 0705 0240122020 200 </t>
  </si>
  <si>
    <t xml:space="preserve">951 0705 0240122020 240 </t>
  </si>
  <si>
    <t xml:space="preserve">951 0705 0240122020 244 </t>
  </si>
  <si>
    <t>Молодежная политика</t>
  </si>
  <si>
    <t xml:space="preserve">951 0707 0000000000 000 </t>
  </si>
  <si>
    <t>Муниципальная программа Семикаракорского городского поселения «Развитие культуры и досуга населения, социальной активности молодежи»</t>
  </si>
  <si>
    <t xml:space="preserve">951 0707 1400000000 000 </t>
  </si>
  <si>
    <t xml:space="preserve">951 0707 1440000000 000 </t>
  </si>
  <si>
    <t xml:space="preserve">951 0707 1440300590 000 </t>
  </si>
  <si>
    <t>Предоставление субсидий бюджетным, автономным учреждениям и иным некоммерческим организациям</t>
  </si>
  <si>
    <t xml:space="preserve">951 0707 1440300590 600 </t>
  </si>
  <si>
    <t>Субсидии бюджетным учреждениям</t>
  </si>
  <si>
    <t xml:space="preserve">951 0707 1440300590 610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</si>
  <si>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</si>
  <si>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951 0707 1440300590 611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</si>
  <si>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</si>
  <si>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</si>
  <si>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</si>
  <si>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</si>
  <si>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951 0801 1400000000 000 </t>
  </si>
  <si>
    <t xml:space="preserve">951 0801 1440000000 000 </t>
  </si>
  <si>
    <t xml:space="preserve">951 0801 1440100590 000 </t>
  </si>
  <si>
    <t xml:space="preserve">951 0801 1440100590 600 </t>
  </si>
  <si>
    <t xml:space="preserve">951 0801 1440100590 610 </t>
  </si>
  <si>
    <t xml:space="preserve">951 0801 1440100590 611 </t>
  </si>
  <si>
    <t>34 762 610</t>
  </si>
  <si>
    <t>Расходы на предоставление субсидий муниципальным бюджетным и автономным учреждениям на иные цели на содержание, обеспечение деятельности, реализацию мероприятий</t>
  </si>
  <si>
    <t xml:space="preserve">951 0801 1440200700 000 </t>
  </si>
  <si>
    <t xml:space="preserve">951 0801 1440200700 600 </t>
  </si>
  <si>
    <t xml:space="preserve">951 0801 1440200700 610 </t>
  </si>
  <si>
    <t>Субсидии бюджетным учреждениям на иные цели</t>
  </si>
  <si>
    <t xml:space="preserve">951 0801 1440200700 612 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</si>
  <si>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</si>
  <si>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951 0801 14402L4670 000 </t>
  </si>
  <si>
    <t xml:space="preserve">951 0801 14402L4670 600 </t>
  </si>
  <si>
    <t xml:space="preserve">951 0801 14402L4670 610 </t>
  </si>
  <si>
    <t xml:space="preserve">951 0801 14402L4670 612 </t>
  </si>
  <si>
    <t>Расходы на предоставление субсидий муниципальным бюджетным и автономным учреждениям на иные цели на проведение текущего ремонта обелиска-мемориала, расположенного по адресу: Ростовская область, Семикаракорский район, г.Семикаракорск. пр-т Атаманский</t>
  </si>
  <si>
    <t xml:space="preserve">951 0801 1440400701 000 </t>
  </si>
  <si>
    <t xml:space="preserve">951 0801 1440400701 600 </t>
  </si>
  <si>
    <t xml:space="preserve">951 0801 1440400701 610 </t>
  </si>
  <si>
    <t xml:space="preserve">951 0801 1440400701 612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</si>
  <si>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</si>
  <si>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</si>
  <si>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</si>
  <si>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</si>
  <si>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951 1001 0200000000 000 </t>
  </si>
  <si>
    <t xml:space="preserve">951 1001 0240000000 000 </t>
  </si>
  <si>
    <t>Выплата государственной пенсии за выслугу лет</t>
  </si>
  <si>
    <t xml:space="preserve">951 1001 0240210050 000 </t>
  </si>
  <si>
    <t>Социальное обеспечение и иные выплаты населению</t>
  </si>
  <si>
    <t xml:space="preserve">951 1001 0240210050 300 </t>
  </si>
  <si>
    <t>Публичные нормативные социальные выплаты гражданам</t>
  </si>
  <si>
    <t xml:space="preserve">951 1001 0240210050 310 </t>
  </si>
  <si>
    <t>Иные пенсии, социальные доплаты к пенсиям</t>
  </si>
  <si>
    <t xml:space="preserve">951 1001 0240210050 312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</si>
  <si>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</si>
  <si>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</si>
  <si>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</si>
  <si>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</si>
  <si>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Муниципальная программа Семикаракорского городского поселения «Развитие физической культуры и массового спорта»</t>
  </si>
  <si>
    <t xml:space="preserve">951 1102 1300000000 000 </t>
  </si>
  <si>
    <t xml:space="preserve">951 1102 1340000000 000 </t>
  </si>
  <si>
    <t xml:space="preserve">951 1102 1340100590 000 </t>
  </si>
  <si>
    <t xml:space="preserve">951 1102 1340100590 600 </t>
  </si>
  <si>
    <t xml:space="preserve">951 1102 1340100590 610 </t>
  </si>
  <si>
    <t xml:space="preserve">951 1102 1340100590 611 </t>
  </si>
  <si>
    <t xml:space="preserve">951 1102 1340200590 000 </t>
  </si>
  <si>
    <t xml:space="preserve">951 1102 1340200590 600 </t>
  </si>
  <si>
    <t xml:space="preserve">951 1102 1340200590 610 </t>
  </si>
  <si>
    <t xml:space="preserve">951 1102 1340200590 611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</si>
  <si>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</si>
  <si>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</si>
  <si>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</si>
  <si>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</si>
  <si>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</si>
  <si>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</si>
  <si>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</si>
  <si>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</si>
  <si>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</si>
  <si>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</si>
  <si>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</si>
  <si>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</si>
  <si>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</si>
  <si>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</si>
  <si>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</si>
  <si>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</si>
  <si>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</si>
  <si>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</si>
  <si>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</si>
  <si>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</si>
  <si>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</si>
  <si>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городских поселений</t>
  </si>
  <si>
    <t>000 01050201130000510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</si>
  <si>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</si>
  <si>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</si>
  <si>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</si>
  <si>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городских поселений</t>
  </si>
  <si>
    <t>000 01050201130000610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</si>
  <si>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</si>
  <si>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</si>
  <si>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</si>
  <si>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</si>
  <si>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</si>
  <si>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</si>
  <si>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</si>
  <si>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</si>
  <si>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</si>
  <si>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</si>
  <si>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</si>
  <si>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</si>
  <si>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</si>
  <si>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C:\FK\Out\117Y01.txt</t>
  </si>
  <si>
    <t>Доходы/EXPORT_SRC_CODE</t>
  </si>
  <si>
    <t>Доходы/PERIOD</t>
  </si>
  <si>
    <t>Комплекс процессных мероприятий «Обеспечение реализации муниципальной программы Семикаракорского городского поселения «Муниципальная политика»</t>
  </si>
  <si>
    <t>Комплекс процессных мероприятий «Информационное обеспечение и организация бюджетного процесса»</t>
  </si>
  <si>
    <t>Комплекс процессных мероприятий «Стимулирование предпринимательской деятельности на территории Семикаракорского городского поселения»</t>
  </si>
  <si>
    <t>Комплекс процессных мероприятий «Ремонт и содержание муниципального имущества Семикаракорского городского поселения»</t>
  </si>
  <si>
    <t>Комплекс процессных мероприятий «Развитие цифровых технологий»</t>
  </si>
  <si>
    <t>Комплекс процессных мероприятий «Финансовое обеспечение специалиста по вопросам мобилизационной подготовки, пожарной безопасности, природоохранной деятельности, ГО и ЧС Администрации Семикаракорского городского поселения»</t>
  </si>
  <si>
    <t>Комплекс процессных мероприятий «Обеспечение общественного порядка и противодействие преступности»</t>
  </si>
  <si>
    <t>Комплекс процессных мероприятий «Содержание дорог, повышение безопасности дорожного движения на территории Семикаракорского городского поселения»</t>
  </si>
  <si>
    <t>Комплекс процессных мероприятий «Вовлечение различных групп населения в занятия физической культурой и массовым спортом»</t>
  </si>
  <si>
    <t>Комплекс процессных мероприятий «Обеспечение деятельности учреждения культуры»</t>
  </si>
  <si>
    <t>Комплекс процессных мероприятий «Создание благоприятных условий и возможностей для успешной социализации, эффективной самореализации и формированию российской идентичности у молодежи Семикаракорского городского поселения»</t>
  </si>
  <si>
    <t>Комплекс процессных мероприятий «Развитие муниципального управления и муниципальной службы в Семикаракорском городском поселении, профессиональное развитие лиц, занятых в системе местного самоуправления»</t>
  </si>
  <si>
    <t>Комплекс процессных мероприятий «Оценка стоимости земельных участков Семикаракорского городского поселения»</t>
  </si>
  <si>
    <t>Комплекс процессных мероприятий «Благоустройство общественных территорий Семикаракорского городского поселения»</t>
  </si>
  <si>
    <t>Комплекс процессных мероприятий «Содействие в развитии системы территориального общественного самоуправления»</t>
  </si>
  <si>
    <t>Комплекс процессных мероприятий «Межевание земельных участков, расположенных не территории Семикаракорского городского поселения»</t>
  </si>
  <si>
    <t>Комплекс процессных мероприятий "Комплексное развитие систем коммунальной инфраструктуры Семикаракорского городского поселения"</t>
  </si>
  <si>
    <t>Временно исполняющий полномочия Главы Семикаракорского городского поселения                                                                 Н.В. Пащенко</t>
  </si>
  <si>
    <t>Заведующий отделом ФЭиБУ                                                                                                                                                                                Е.В. Горяинова</t>
  </si>
  <si>
    <t>Главный бухгалтер                                                                                                                                                                                                    Л.П. Кружилина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</si>
</sst>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"/>
    <numFmt numFmtId="165" formatCode="?"/>
    <numFmt numFmtId="166" formatCode="#,##0.00\ _₽"/>
  </numFmts>
  <fonts count="13">
    <font>
      <sz val="11"/>
      <color indexed="8"/>
      <name val="Calibri"/>
      <charset val="134"/>
      <scheme val="minor"/>
    </font>
    <font>
      <sz val="8"/>
      <color indexed="8"/>
      <name val="Arial Cyr"/>
      <charset val="134"/>
    </font>
    <font>
      <b/>
      <sz val="11"/>
      <color indexed="8"/>
      <name val="Arial Cyr"/>
      <charset val="134"/>
    </font>
    <font>
      <sz val="10"/>
      <color indexed="8"/>
      <name val="Arial Cyr"/>
      <charset val="134"/>
    </font>
    <font>
      <b/>
      <sz val="8"/>
      <color indexed="8"/>
      <name val="Arial Cyr"/>
      <charset val="134"/>
    </font>
    <font>
      <sz val="8"/>
      <color indexed="8"/>
      <name val="Calibri"/>
      <charset val="134"/>
      <scheme val="minor"/>
    </font>
    <font>
      <sz val="8"/>
      <color indexed="8"/>
      <name val="Times New Roman"/>
      <charset val="134"/>
    </font>
    <font>
      <b/>
      <sz val="8"/>
      <color indexed="8"/>
      <name val="Times New Roman"/>
      <charset val="134"/>
    </font>
    <font>
      <sz val="11"/>
      <color indexed="8"/>
      <name val="Times New Roman"/>
      <charset val="134"/>
    </font>
    <font>
      <b/>
      <sz val="11"/>
      <color indexed="8"/>
      <name val="Times New Roman"/>
      <charset val="134"/>
    </font>
    <font>
      <sz val="10"/>
      <color indexed="8"/>
      <name val="Times New Roman"/>
      <charset val="134"/>
    </font>
    <font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 applyFont="1">
      <alignment vertical="center"/>
    </xf>
    <xf numFmtId="0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1" fillId="0" borderId="13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left" wrapText="1"/>
    </xf>
    <xf numFmtId="49" fontId="4" fillId="0" borderId="18" xfId="0" applyNumberFormat="1" applyFont="1" applyFill="1" applyBorder="1" applyAlignment="1">
      <alignment horizontal="center" wrapText="1"/>
    </xf>
    <xf numFmtId="49" fontId="4" fillId="0" borderId="19" xfId="0" applyNumberFormat="1" applyFont="1" applyFill="1" applyBorder="1" applyAlignment="1">
      <alignment horizontal="center" wrapText="1"/>
    </xf>
    <xf numFmtId="164" fontId="4" fillId="0" borderId="20" xfId="0" applyNumberFormat="1" applyFont="1" applyFill="1" applyBorder="1" applyAlignment="1">
      <alignment horizontal="right"/>
    </xf>
    <xf numFmtId="0" fontId="1" fillId="0" borderId="21" xfId="0" applyNumberFormat="1" applyFont="1" applyFill="1" applyBorder="1" applyAlignment="1">
      <alignment horizontal="left"/>
    </xf>
    <xf numFmtId="0" fontId="1" fillId="0" borderId="22" xfId="0" applyNumberFormat="1" applyFont="1" applyFill="1" applyBorder="1" applyAlignment="1">
      <alignment horizontal="center"/>
    </xf>
    <xf numFmtId="0" fontId="1" fillId="0" borderId="23" xfId="0" applyNumberFormat="1" applyFont="1" applyFill="1" applyBorder="1" applyAlignment="1">
      <alignment horizontal="center"/>
    </xf>
    <xf numFmtId="49" fontId="1" fillId="0" borderId="23" xfId="0" applyNumberFormat="1" applyFont="1" applyFill="1" applyBorder="1" applyAlignment="1">
      <alignment horizontal="center"/>
    </xf>
    <xf numFmtId="49" fontId="4" fillId="0" borderId="25" xfId="0" applyNumberFormat="1" applyFont="1" applyFill="1" applyBorder="1" applyAlignment="1">
      <alignment horizontal="left" wrapText="1"/>
    </xf>
    <xf numFmtId="49" fontId="4" fillId="0" borderId="9" xfId="0" applyNumberFormat="1" applyFont="1" applyFill="1" applyBorder="1" applyAlignment="1">
      <alignment horizontal="center" wrapText="1"/>
    </xf>
    <xf numFmtId="49" fontId="4" fillId="0" borderId="10" xfId="0" applyNumberFormat="1" applyFont="1" applyFill="1" applyBorder="1" applyAlignment="1">
      <alignment horizontal="center" wrapText="1"/>
    </xf>
    <xf numFmtId="164" fontId="4" fillId="0" borderId="10" xfId="0" applyNumberFormat="1" applyFont="1" applyFill="1" applyBorder="1" applyAlignment="1">
      <alignment horizontal="right"/>
    </xf>
    <xf numFmtId="49" fontId="1" fillId="0" borderId="26" xfId="0" applyNumberFormat="1" applyFont="1" applyFill="1" applyBorder="1" applyAlignment="1">
      <alignment horizontal="left" wrapText="1"/>
    </xf>
    <xf numFmtId="49" fontId="1" fillId="0" borderId="18" xfId="0" applyNumberFormat="1" applyFont="1" applyFill="1" applyBorder="1" applyAlignment="1">
      <alignment horizontal="center" wrapText="1"/>
    </xf>
    <xf numFmtId="49" fontId="1" fillId="0" borderId="19" xfId="0" applyNumberFormat="1" applyFont="1" applyFill="1" applyBorder="1" applyAlignment="1">
      <alignment horizontal="center" wrapText="1"/>
    </xf>
    <xf numFmtId="164" fontId="1" fillId="0" borderId="20" xfId="0" applyNumberFormat="1" applyFont="1" applyFill="1" applyBorder="1" applyAlignment="1">
      <alignment horizontal="right"/>
    </xf>
    <xf numFmtId="0" fontId="3" fillId="0" borderId="27" xfId="0" applyNumberFormat="1" applyFont="1" applyFill="1" applyBorder="1" applyAlignment="1">
      <alignment horizontal="left"/>
    </xf>
    <xf numFmtId="0" fontId="3" fillId="0" borderId="28" xfId="0" applyNumberFormat="1" applyFont="1" applyFill="1" applyBorder="1" applyAlignment="1">
      <alignment horizontal="center"/>
    </xf>
    <xf numFmtId="0" fontId="3" fillId="0" borderId="28" xfId="0" applyNumberFormat="1" applyFont="1" applyFill="1" applyBorder="1" applyAlignment="1">
      <alignment horizontal="left"/>
    </xf>
    <xf numFmtId="49" fontId="3" fillId="0" borderId="28" xfId="0" applyNumberFormat="1" applyFont="1" applyFill="1" applyBorder="1" applyAlignment="1"/>
    <xf numFmtId="0" fontId="3" fillId="0" borderId="28" xfId="0" applyNumberFormat="1" applyFont="1" applyFill="1" applyBorder="1" applyAlignment="1"/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/>
    <xf numFmtId="0" fontId="6" fillId="0" borderId="7" xfId="0" applyNumberFormat="1" applyFont="1" applyFill="1" applyBorder="1" applyAlignment="1">
      <alignment vertical="center" wrapText="1"/>
    </xf>
    <xf numFmtId="0" fontId="6" fillId="0" borderId="11" xfId="0" applyNumberFormat="1" applyFont="1" applyFill="1" applyBorder="1" applyAlignment="1">
      <alignment vertical="center" wrapText="1"/>
    </xf>
    <xf numFmtId="0" fontId="6" fillId="0" borderId="13" xfId="0" applyNumberFormat="1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49" fontId="7" fillId="0" borderId="25" xfId="0" applyNumberFormat="1" applyFont="1" applyFill="1" applyBorder="1" applyAlignment="1">
      <alignment horizontal="left" wrapText="1"/>
    </xf>
    <xf numFmtId="49" fontId="7" fillId="0" borderId="29" xfId="0" applyNumberFormat="1" applyFont="1" applyFill="1" applyBorder="1" applyAlignment="1">
      <alignment horizontal="center" wrapText="1"/>
    </xf>
    <xf numFmtId="49" fontId="7" fillId="0" borderId="11" xfId="0" applyNumberFormat="1" applyFont="1" applyFill="1" applyBorder="1" applyAlignment="1">
      <alignment horizontal="center"/>
    </xf>
    <xf numFmtId="0" fontId="6" fillId="0" borderId="30" xfId="0" applyNumberFormat="1" applyFont="1" applyFill="1" applyBorder="1" applyAlignment="1"/>
    <xf numFmtId="0" fontId="6" fillId="0" borderId="22" xfId="0" applyNumberFormat="1" applyFont="1" applyFill="1" applyBorder="1" applyAlignment="1"/>
    <xf numFmtId="0" fontId="6" fillId="0" borderId="31" xfId="0" applyNumberFormat="1" applyFont="1" applyFill="1" applyBorder="1" applyAlignment="1">
      <alignment horizontal="center"/>
    </xf>
    <xf numFmtId="49" fontId="6" fillId="0" borderId="26" xfId="0" applyNumberFormat="1" applyFont="1" applyFill="1" applyBorder="1" applyAlignment="1">
      <alignment horizontal="left" wrapText="1"/>
    </xf>
    <xf numFmtId="49" fontId="6" fillId="0" borderId="32" xfId="0" applyNumberFormat="1" applyFont="1" applyFill="1" applyBorder="1" applyAlignment="1">
      <alignment horizontal="center" wrapText="1"/>
    </xf>
    <xf numFmtId="49" fontId="6" fillId="0" borderId="33" xfId="0" applyNumberFormat="1" applyFont="1" applyFill="1" applyBorder="1" applyAlignment="1">
      <alignment horizontal="center"/>
    </xf>
    <xf numFmtId="165" fontId="6" fillId="0" borderId="26" xfId="0" applyNumberFormat="1" applyFont="1" applyFill="1" applyBorder="1" applyAlignment="1">
      <alignment horizontal="left" wrapText="1"/>
    </xf>
    <xf numFmtId="0" fontId="6" fillId="0" borderId="34" xfId="0" applyNumberFormat="1" applyFont="1" applyFill="1" applyBorder="1" applyAlignment="1"/>
    <xf numFmtId="0" fontId="6" fillId="0" borderId="35" xfId="0" applyNumberFormat="1" applyFont="1" applyFill="1" applyBorder="1" applyAlignment="1"/>
    <xf numFmtId="0" fontId="6" fillId="0" borderId="35" xfId="0" applyNumberFormat="1" applyFont="1" applyFill="1" applyBorder="1" applyAlignment="1">
      <alignment horizontal="center"/>
    </xf>
    <xf numFmtId="49" fontId="6" fillId="0" borderId="20" xfId="0" applyNumberFormat="1" applyFont="1" applyFill="1" applyBorder="1" applyAlignment="1">
      <alignment horizontal="left" wrapText="1"/>
    </xf>
    <xf numFmtId="49" fontId="6" fillId="0" borderId="36" xfId="0" applyNumberFormat="1" applyFont="1" applyFill="1" applyBorder="1" applyAlignment="1">
      <alignment horizontal="center" wrapText="1"/>
    </xf>
    <xf numFmtId="49" fontId="6" fillId="0" borderId="37" xfId="0" applyNumberFormat="1" applyFont="1" applyFill="1" applyBorder="1" applyAlignment="1">
      <alignment horizontal="center"/>
    </xf>
    <xf numFmtId="0" fontId="8" fillId="0" borderId="0" xfId="0" applyFont="1">
      <alignment vertical="center"/>
    </xf>
    <xf numFmtId="0" fontId="10" fillId="0" borderId="0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/>
    <xf numFmtId="49" fontId="6" fillId="0" borderId="0" xfId="0" applyNumberFormat="1" applyFont="1" applyFill="1" applyBorder="1" applyAlignment="1">
      <alignment horizontal="left"/>
    </xf>
    <xf numFmtId="49" fontId="6" fillId="0" borderId="18" xfId="0" applyNumberFormat="1" applyFont="1" applyFill="1" applyBorder="1" applyAlignment="1">
      <alignment horizontal="center" wrapText="1"/>
    </xf>
    <xf numFmtId="49" fontId="6" fillId="0" borderId="30" xfId="0" applyNumberFormat="1" applyFont="1" applyFill="1" applyBorder="1" applyAlignment="1">
      <alignment horizontal="left" wrapText="1"/>
    </xf>
    <xf numFmtId="49" fontId="6" fillId="0" borderId="22" xfId="0" applyNumberFormat="1" applyFont="1" applyFill="1" applyBorder="1" applyAlignment="1">
      <alignment horizontal="center" wrapText="1"/>
    </xf>
    <xf numFmtId="49" fontId="6" fillId="0" borderId="31" xfId="0" applyNumberFormat="1" applyFont="1" applyFill="1" applyBorder="1" applyAlignment="1">
      <alignment horizontal="center"/>
    </xf>
    <xf numFmtId="49" fontId="6" fillId="0" borderId="25" xfId="0" applyNumberFormat="1" applyFont="1" applyFill="1" applyBorder="1" applyAlignment="1">
      <alignment horizontal="left" wrapText="1"/>
    </xf>
    <xf numFmtId="49" fontId="6" fillId="0" borderId="9" xfId="0" applyNumberFormat="1" applyFont="1" applyFill="1" applyBorder="1" applyAlignment="1">
      <alignment horizontal="center" wrapText="1"/>
    </xf>
    <xf numFmtId="49" fontId="6" fillId="0" borderId="11" xfId="0" applyNumberFormat="1" applyFont="1" applyFill="1" applyBorder="1" applyAlignment="1">
      <alignment horizontal="center"/>
    </xf>
    <xf numFmtId="165" fontId="6" fillId="0" borderId="25" xfId="0" applyNumberFormat="1" applyFont="1" applyFill="1" applyBorder="1" applyAlignment="1">
      <alignment horizontal="left" wrapText="1"/>
    </xf>
    <xf numFmtId="0" fontId="6" fillId="0" borderId="27" xfId="0" applyNumberFormat="1" applyFont="1" applyFill="1" applyBorder="1" applyAlignment="1">
      <alignment horizontal="left"/>
    </xf>
    <xf numFmtId="0" fontId="6" fillId="0" borderId="28" xfId="0" applyNumberFormat="1" applyFont="1" applyFill="1" applyBorder="1" applyAlignment="1">
      <alignment horizontal="center"/>
    </xf>
    <xf numFmtId="166" fontId="6" fillId="0" borderId="19" xfId="0" applyNumberFormat="1" applyFont="1" applyFill="1" applyBorder="1" applyAlignment="1">
      <alignment horizontal="right"/>
    </xf>
    <xf numFmtId="166" fontId="6" fillId="0" borderId="32" xfId="0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left"/>
    </xf>
    <xf numFmtId="166" fontId="10" fillId="0" borderId="0" xfId="0" applyNumberFormat="1" applyFont="1" applyFill="1" applyBorder="1" applyAlignment="1"/>
    <xf numFmtId="166" fontId="6" fillId="0" borderId="0" xfId="0" applyNumberFormat="1" applyFont="1" applyFill="1" applyBorder="1" applyAlignment="1"/>
    <xf numFmtId="166" fontId="6" fillId="0" borderId="14" xfId="0" applyNumberFormat="1" applyFont="1" applyFill="1" applyBorder="1" applyAlignment="1">
      <alignment horizontal="center" vertical="center"/>
    </xf>
    <xf numFmtId="166" fontId="6" fillId="0" borderId="23" xfId="0" applyNumberFormat="1" applyFont="1" applyFill="1" applyBorder="1" applyAlignment="1">
      <alignment horizontal="right"/>
    </xf>
    <xf numFmtId="166" fontId="6" fillId="0" borderId="10" xfId="0" applyNumberFormat="1" applyFont="1" applyFill="1" applyBorder="1" applyAlignment="1">
      <alignment horizontal="right"/>
    </xf>
    <xf numFmtId="166" fontId="6" fillId="0" borderId="28" xfId="0" applyNumberFormat="1" applyFont="1" applyFill="1" applyBorder="1" applyAlignment="1">
      <alignment horizontal="center" vertical="center"/>
    </xf>
    <xf numFmtId="166" fontId="8" fillId="0" borderId="0" xfId="0" applyNumberFormat="1" applyFont="1">
      <alignment vertical="center"/>
    </xf>
    <xf numFmtId="166" fontId="6" fillId="0" borderId="0" xfId="0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>
      <alignment horizontal="center"/>
    </xf>
    <xf numFmtId="166" fontId="6" fillId="0" borderId="45" xfId="0" applyNumberFormat="1" applyFont="1" applyFill="1" applyBorder="1" applyAlignment="1">
      <alignment horizontal="center" vertical="center"/>
    </xf>
    <xf numFmtId="166" fontId="6" fillId="0" borderId="14" xfId="0" applyNumberFormat="1" applyFont="1" applyFill="1" applyBorder="1" applyAlignment="1">
      <alignment horizontal="center"/>
    </xf>
    <xf numFmtId="166" fontId="6" fillId="0" borderId="40" xfId="0" applyNumberFormat="1" applyFont="1" applyFill="1" applyBorder="1" applyAlignment="1">
      <alignment horizontal="centerContinuous"/>
    </xf>
    <xf numFmtId="166" fontId="6" fillId="0" borderId="41" xfId="0" applyNumberFormat="1" applyFont="1" applyFill="1" applyBorder="1" applyAlignment="1">
      <alignment horizontal="center"/>
    </xf>
    <xf numFmtId="166" fontId="6" fillId="0" borderId="42" xfId="0" applyNumberFormat="1" applyFont="1" applyFill="1" applyBorder="1" applyAlignment="1">
      <alignment horizontal="center"/>
    </xf>
    <xf numFmtId="166" fontId="6" fillId="0" borderId="42" xfId="0" applyNumberFormat="1" applyFont="1" applyFill="1" applyBorder="1" applyAlignment="1">
      <alignment horizontal="centerContinuous"/>
    </xf>
    <xf numFmtId="166" fontId="6" fillId="0" borderId="44" xfId="0" applyNumberFormat="1" applyFont="1" applyFill="1" applyBorder="1" applyAlignment="1">
      <alignment horizontal="centerContinuous"/>
    </xf>
    <xf numFmtId="166" fontId="9" fillId="0" borderId="0" xfId="0" applyNumberFormat="1" applyFont="1" applyFill="1" applyBorder="1" applyAlignment="1"/>
    <xf numFmtId="166" fontId="6" fillId="0" borderId="16" xfId="0" applyNumberFormat="1" applyFont="1" applyFill="1" applyBorder="1" applyAlignment="1">
      <alignment horizontal="center" vertical="center"/>
    </xf>
    <xf numFmtId="166" fontId="6" fillId="0" borderId="24" xfId="0" applyNumberFormat="1" applyFont="1" applyFill="1" applyBorder="1" applyAlignment="1">
      <alignment horizontal="right"/>
    </xf>
    <xf numFmtId="166" fontId="6" fillId="0" borderId="12" xfId="0" applyNumberFormat="1" applyFont="1" applyFill="1" applyBorder="1" applyAlignment="1">
      <alignment horizontal="right"/>
    </xf>
    <xf numFmtId="166" fontId="6" fillId="0" borderId="0" xfId="0" applyNumberFormat="1" applyFont="1">
      <alignment vertical="center"/>
    </xf>
    <xf numFmtId="166" fontId="7" fillId="0" borderId="10" xfId="0" applyNumberFormat="1" applyFont="1" applyFill="1" applyBorder="1" applyAlignment="1">
      <alignment horizontal="right"/>
    </xf>
    <xf numFmtId="166" fontId="6" fillId="0" borderId="35" xfId="0" applyNumberFormat="1" applyFont="1" applyFill="1" applyBorder="1" applyAlignment="1">
      <alignment horizontal="right"/>
    </xf>
    <xf numFmtId="166" fontId="6" fillId="0" borderId="38" xfId="0" applyNumberFormat="1" applyFont="1" applyFill="1" applyBorder="1" applyAlignment="1">
      <alignment horizontal="right"/>
    </xf>
    <xf numFmtId="166" fontId="7" fillId="0" borderId="0" xfId="0" applyNumberFormat="1" applyFont="1" applyFill="1" applyBorder="1" applyAlignment="1">
      <alignment horizontal="center"/>
    </xf>
    <xf numFmtId="166" fontId="6" fillId="0" borderId="7" xfId="0" applyNumberFormat="1" applyFont="1" applyFill="1" applyBorder="1" applyAlignment="1">
      <alignment horizontal="center" vertical="center" wrapText="1"/>
    </xf>
    <xf numFmtId="166" fontId="6" fillId="0" borderId="11" xfId="0" applyNumberFormat="1" applyFont="1" applyFill="1" applyBorder="1" applyAlignment="1">
      <alignment horizontal="center" vertical="center" wrapText="1"/>
    </xf>
    <xf numFmtId="166" fontId="6" fillId="0" borderId="15" xfId="0" applyNumberFormat="1" applyFont="1" applyFill="1" applyBorder="1" applyAlignment="1">
      <alignment horizontal="center" vertical="center"/>
    </xf>
    <xf numFmtId="166" fontId="7" fillId="0" borderId="11" xfId="0" applyNumberFormat="1" applyFont="1" applyFill="1" applyBorder="1" applyAlignment="1">
      <alignment horizontal="right"/>
    </xf>
    <xf numFmtId="166" fontId="6" fillId="0" borderId="23" xfId="0" applyNumberFormat="1" applyFont="1" applyFill="1" applyBorder="1" applyAlignment="1"/>
    <xf numFmtId="166" fontId="6" fillId="0" borderId="33" xfId="0" applyNumberFormat="1" applyFont="1" applyFill="1" applyBorder="1" applyAlignment="1">
      <alignment horizontal="right"/>
    </xf>
    <xf numFmtId="166" fontId="6" fillId="0" borderId="35" xfId="0" applyNumberFormat="1" applyFont="1" applyFill="1" applyBorder="1" applyAlignment="1"/>
    <xf numFmtId="166" fontId="6" fillId="0" borderId="8" xfId="0" applyNumberFormat="1" applyFont="1" applyFill="1" applyBorder="1" applyAlignment="1">
      <alignment vertical="center"/>
    </xf>
    <xf numFmtId="166" fontId="6" fillId="0" borderId="12" xfId="0" applyNumberFormat="1" applyFont="1" applyFill="1" applyBorder="1" applyAlignment="1">
      <alignment vertical="center"/>
    </xf>
    <xf numFmtId="166" fontId="7" fillId="0" borderId="12" xfId="0" applyNumberFormat="1" applyFont="1" applyFill="1" applyBorder="1" applyAlignment="1">
      <alignment horizontal="right"/>
    </xf>
    <xf numFmtId="166" fontId="6" fillId="0" borderId="24" xfId="0" applyNumberFormat="1" applyFont="1" applyFill="1" applyBorder="1" applyAlignment="1"/>
    <xf numFmtId="166" fontId="6" fillId="0" borderId="20" xfId="0" applyNumberFormat="1" applyFont="1" applyFill="1" applyBorder="1" applyAlignment="1">
      <alignment horizontal="right"/>
    </xf>
    <xf numFmtId="166" fontId="6" fillId="0" borderId="39" xfId="0" applyNumberFormat="1" applyFont="1" applyFill="1" applyBorder="1" applyAlignment="1">
      <alignment horizontal="right"/>
    </xf>
    <xf numFmtId="49" fontId="11" fillId="0" borderId="26" xfId="0" applyNumberFormat="1" applyFont="1" applyFill="1" applyBorder="1" applyAlignment="1">
      <alignment horizontal="left" wrapText="1"/>
    </xf>
    <xf numFmtId="0" fontId="9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49" fontId="6" fillId="0" borderId="43" xfId="0" applyNumberFormat="1" applyFont="1" applyFill="1" applyBorder="1" applyAlignment="1">
      <alignment horizontal="left" wrapText="1"/>
    </xf>
    <xf numFmtId="49" fontId="10" fillId="0" borderId="43" xfId="0" applyNumberFormat="1" applyFont="1" applyFill="1" applyBorder="1" applyAlignment="1">
      <alignment wrapText="1"/>
    </xf>
    <xf numFmtId="49" fontId="6" fillId="0" borderId="34" xfId="0" applyNumberFormat="1" applyFont="1" applyFill="1" applyBorder="1" applyAlignment="1">
      <alignment horizontal="left" wrapText="1"/>
    </xf>
    <xf numFmtId="166" fontId="6" fillId="0" borderId="2" xfId="0" applyNumberFormat="1" applyFont="1" applyFill="1" applyBorder="1" applyAlignment="1">
      <alignment horizontal="center" vertical="center" wrapText="1"/>
    </xf>
    <xf numFmtId="166" fontId="6" fillId="0" borderId="6" xfId="0" applyNumberFormat="1" applyFont="1" applyFill="1" applyBorder="1" applyAlignment="1">
      <alignment horizontal="center" vertical="center" wrapText="1"/>
    </xf>
    <xf numFmtId="166" fontId="6" fillId="0" borderId="10" xfId="0" applyNumberFormat="1" applyFont="1" applyFill="1" applyBorder="1" applyAlignment="1">
      <alignment horizontal="center" vertical="center" wrapText="1"/>
    </xf>
    <xf numFmtId="166" fontId="6" fillId="0" borderId="4" xfId="0" applyNumberFormat="1" applyFont="1" applyFill="1" applyBorder="1" applyAlignment="1">
      <alignment horizontal="center" vertical="center" wrapText="1"/>
    </xf>
    <xf numFmtId="166" fontId="6" fillId="0" borderId="8" xfId="0" applyNumberFormat="1" applyFont="1" applyFill="1" applyBorder="1" applyAlignment="1">
      <alignment horizontal="center" vertical="center" wrapText="1"/>
    </xf>
    <xf numFmtId="166" fontId="6" fillId="0" borderId="1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center" vertical="center"/>
    </xf>
    <xf numFmtId="166" fontId="6" fillId="0" borderId="6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" fontId="4" fillId="0" borderId="19" xfId="0" applyNumberFormat="1" applyFont="1" applyFill="1" applyBorder="1" applyAlignment="1">
      <alignment horizontal="right"/>
    </xf>
    <xf numFmtId="4" fontId="1" fillId="0" borderId="19" xfId="0" applyNumberFormat="1" applyFont="1" applyFill="1" applyBorder="1" applyAlignment="1">
      <alignment horizontal="right"/>
    </xf>
    <xf numFmtId="4" fontId="1" fillId="0" borderId="23" xfId="0" applyNumberFormat="1" applyFont="1" applyFill="1" applyBorder="1" applyAlignment="1">
      <alignment horizontal="center"/>
    </xf>
    <xf numFmtId="4" fontId="4" fillId="0" borderId="10" xfId="0" applyNumberFormat="1" applyFont="1" applyFill="1" applyBorder="1" applyAlignment="1">
      <alignment horizontal="right"/>
    </xf>
    <xf numFmtId="4" fontId="4" fillId="0" borderId="20" xfId="0" applyNumberFormat="1" applyFont="1" applyFill="1" applyBorder="1" applyAlignment="1">
      <alignment horizontal="right"/>
    </xf>
    <xf numFmtId="4" fontId="1" fillId="0" borderId="24" xfId="0" applyNumberFormat="1" applyFont="1" applyFill="1" applyBorder="1" applyAlignment="1">
      <alignment horizontal="center"/>
    </xf>
    <xf numFmtId="4" fontId="4" fillId="0" borderId="12" xfId="0" applyNumberFormat="1" applyFont="1" applyFill="1" applyBorder="1" applyAlignment="1">
      <alignment horizontal="right"/>
    </xf>
    <xf numFmtId="2" fontId="0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9"/>
  <sheetViews>
    <sheetView showGridLines="0" tabSelected="1" topLeftCell="B130" zoomScale="143" zoomScaleNormal="143" workbookViewId="0">
      <selection activeCell="F21" sqref="F21"/>
    </sheetView>
  </sheetViews>
  <sheetFormatPr defaultColWidth="9" defaultRowHeight="12.75" customHeight="1"/>
  <cols>
    <col min="1" max="1" width="43.6640625" style="60" customWidth="1"/>
    <col min="2" max="2" width="6.109375" style="60" customWidth="1"/>
    <col min="3" max="3" width="40.6640625" style="60" customWidth="1"/>
    <col min="4" max="4" width="21" style="83" customWidth="1"/>
    <col min="5" max="6" width="18.6640625" style="83" customWidth="1"/>
  </cols>
  <sheetData>
    <row r="1" spans="1:6" ht="14.4">
      <c r="A1" s="116"/>
      <c r="B1" s="116"/>
      <c r="C1" s="116"/>
      <c r="D1" s="116"/>
      <c r="E1" s="78"/>
      <c r="F1" s="78"/>
    </row>
    <row r="2" spans="1:6" ht="14.4">
      <c r="A2" s="116" t="s">
        <v>0</v>
      </c>
      <c r="B2" s="116"/>
      <c r="C2" s="116"/>
      <c r="D2" s="116"/>
      <c r="E2" s="84"/>
      <c r="F2" s="87" t="s">
        <v>1</v>
      </c>
    </row>
    <row r="3" spans="1:6" ht="14.4">
      <c r="A3" s="61"/>
      <c r="B3" s="61"/>
      <c r="C3" s="61"/>
      <c r="D3" s="76"/>
      <c r="E3" s="84" t="s">
        <v>2</v>
      </c>
      <c r="F3" s="88" t="s">
        <v>3</v>
      </c>
    </row>
    <row r="4" spans="1:6" ht="14.4">
      <c r="A4" s="117" t="s">
        <v>4</v>
      </c>
      <c r="B4" s="117"/>
      <c r="C4" s="117"/>
      <c r="D4" s="117"/>
      <c r="E4" s="84" t="s">
        <v>5</v>
      </c>
      <c r="F4" s="89" t="s">
        <v>6</v>
      </c>
    </row>
    <row r="5" spans="1:6" ht="14.4">
      <c r="A5" s="62"/>
      <c r="B5" s="62"/>
      <c r="C5" s="62"/>
      <c r="D5" s="77"/>
      <c r="E5" s="84" t="s">
        <v>7</v>
      </c>
      <c r="F5" s="90" t="s">
        <v>8</v>
      </c>
    </row>
    <row r="6" spans="1:6" ht="14.4">
      <c r="A6" s="37" t="s">
        <v>9</v>
      </c>
      <c r="B6" s="118" t="s">
        <v>10</v>
      </c>
      <c r="C6" s="119"/>
      <c r="D6" s="119"/>
      <c r="E6" s="84" t="s">
        <v>11</v>
      </c>
      <c r="F6" s="90" t="s">
        <v>12</v>
      </c>
    </row>
    <row r="7" spans="1:6" ht="14.4">
      <c r="A7" s="37" t="s">
        <v>13</v>
      </c>
      <c r="B7" s="120" t="s">
        <v>14</v>
      </c>
      <c r="C7" s="120"/>
      <c r="D7" s="120"/>
      <c r="E7" s="84" t="s">
        <v>15</v>
      </c>
      <c r="F7" s="89" t="s">
        <v>16</v>
      </c>
    </row>
    <row r="8" spans="1:6" ht="14.4">
      <c r="A8" s="37" t="s">
        <v>17</v>
      </c>
      <c r="B8" s="37"/>
      <c r="C8" s="37"/>
      <c r="D8" s="78"/>
      <c r="E8" s="84"/>
      <c r="F8" s="91"/>
    </row>
    <row r="9" spans="1:6" ht="14.4">
      <c r="A9" s="37" t="s">
        <v>18</v>
      </c>
      <c r="B9" s="37"/>
      <c r="C9" s="63"/>
      <c r="D9" s="78"/>
      <c r="E9" s="84" t="s">
        <v>19</v>
      </c>
      <c r="F9" s="92" t="s">
        <v>20</v>
      </c>
    </row>
    <row r="10" spans="1:6" ht="20.25" customHeight="1">
      <c r="A10" s="116" t="s">
        <v>21</v>
      </c>
      <c r="B10" s="116"/>
      <c r="C10" s="116"/>
      <c r="D10" s="116"/>
      <c r="E10" s="85"/>
      <c r="F10" s="93"/>
    </row>
    <row r="11" spans="1:6" ht="4.2" customHeight="1">
      <c r="A11" s="127" t="s">
        <v>22</v>
      </c>
      <c r="B11" s="130" t="s">
        <v>23</v>
      </c>
      <c r="C11" s="130" t="s">
        <v>24</v>
      </c>
      <c r="D11" s="121" t="s">
        <v>25</v>
      </c>
      <c r="E11" s="121" t="s">
        <v>26</v>
      </c>
      <c r="F11" s="124" t="s">
        <v>27</v>
      </c>
    </row>
    <row r="12" spans="1:6" ht="3.6" customHeight="1">
      <c r="A12" s="128"/>
      <c r="B12" s="131"/>
      <c r="C12" s="131"/>
      <c r="D12" s="122"/>
      <c r="E12" s="122"/>
      <c r="F12" s="125"/>
    </row>
    <row r="13" spans="1:6" ht="3" customHeight="1">
      <c r="A13" s="128"/>
      <c r="B13" s="131"/>
      <c r="C13" s="131"/>
      <c r="D13" s="122"/>
      <c r="E13" s="122"/>
      <c r="F13" s="125"/>
    </row>
    <row r="14" spans="1:6" ht="3" customHeight="1">
      <c r="A14" s="128"/>
      <c r="B14" s="131"/>
      <c r="C14" s="131"/>
      <c r="D14" s="122"/>
      <c r="E14" s="122"/>
      <c r="F14" s="125"/>
    </row>
    <row r="15" spans="1:6" ht="3" customHeight="1">
      <c r="A15" s="128"/>
      <c r="B15" s="131"/>
      <c r="C15" s="131"/>
      <c r="D15" s="122"/>
      <c r="E15" s="122"/>
      <c r="F15" s="125"/>
    </row>
    <row r="16" spans="1:6" ht="3" customHeight="1">
      <c r="A16" s="128"/>
      <c r="B16" s="131"/>
      <c r="C16" s="131"/>
      <c r="D16" s="122"/>
      <c r="E16" s="122"/>
      <c r="F16" s="125"/>
    </row>
    <row r="17" spans="1:6" ht="23.4" customHeight="1">
      <c r="A17" s="129"/>
      <c r="B17" s="132"/>
      <c r="C17" s="132"/>
      <c r="D17" s="123"/>
      <c r="E17" s="123"/>
      <c r="F17" s="126"/>
    </row>
    <row r="18" spans="1:6" ht="12.6" customHeight="1">
      <c r="A18" s="41">
        <v>1</v>
      </c>
      <c r="B18" s="42">
        <v>2</v>
      </c>
      <c r="C18" s="43">
        <v>3</v>
      </c>
      <c r="D18" s="79" t="s">
        <v>28</v>
      </c>
      <c r="E18" s="86" t="s">
        <v>29</v>
      </c>
      <c r="F18" s="94" t="s">
        <v>30</v>
      </c>
    </row>
    <row r="19" spans="1:6" ht="14.4">
      <c r="A19" s="50" t="s">
        <v>31</v>
      </c>
      <c r="B19" s="64" t="s">
        <v>32</v>
      </c>
      <c r="C19" s="52" t="s">
        <v>33</v>
      </c>
      <c r="D19" s="74">
        <v>191475400</v>
      </c>
      <c r="E19" s="75">
        <v>108154125.37</v>
      </c>
      <c r="F19" s="74">
        <f>D19-E19</f>
        <v>83321274.629999995</v>
      </c>
    </row>
    <row r="20" spans="1:6" ht="14.4">
      <c r="A20" s="65" t="s">
        <v>34</v>
      </c>
      <c r="B20" s="66"/>
      <c r="C20" s="67"/>
      <c r="D20" s="80"/>
      <c r="E20" s="80"/>
      <c r="F20" s="95"/>
    </row>
    <row r="21" spans="1:6" ht="14.4">
      <c r="A21" s="68" t="s">
        <v>35</v>
      </c>
      <c r="B21" s="69" t="s">
        <v>32</v>
      </c>
      <c r="C21" s="70" t="s">
        <v>36</v>
      </c>
      <c r="D21" s="81">
        <v>150800000</v>
      </c>
      <c r="E21" s="81">
        <v>86722873.450000003</v>
      </c>
      <c r="F21" s="96">
        <f t="shared" ref="F21:F84" si="0">IF(OR(D21="-",IF(E21="-",0,E21)&gt;=IF(D21="-",0,D21)),"-",IF(D21="-",0,D21)-IF(E21="-",0,E21))</f>
        <v>64077126.549999997</v>
      </c>
    </row>
    <row r="22" spans="1:6" ht="14.4">
      <c r="A22" s="68" t="s">
        <v>37</v>
      </c>
      <c r="B22" s="69" t="s">
        <v>32</v>
      </c>
      <c r="C22" s="70" t="s">
        <v>38</v>
      </c>
      <c r="D22" s="81">
        <v>69384700</v>
      </c>
      <c r="E22" s="81">
        <v>37037240.789999999</v>
      </c>
      <c r="F22" s="96">
        <f t="shared" si="0"/>
        <v>32347459.210000001</v>
      </c>
    </row>
    <row r="23" spans="1:6" ht="14.4">
      <c r="A23" s="68" t="s">
        <v>39</v>
      </c>
      <c r="B23" s="69" t="s">
        <v>32</v>
      </c>
      <c r="C23" s="70" t="s">
        <v>40</v>
      </c>
      <c r="D23" s="81">
        <v>69384700</v>
      </c>
      <c r="E23" s="81">
        <v>37037240.789999999</v>
      </c>
      <c r="F23" s="96">
        <f t="shared" si="0"/>
        <v>32347459.210000001</v>
      </c>
    </row>
    <row r="24" spans="1:6" ht="147" customHeight="1">
      <c r="A24" s="71" t="s">
        <v>41</v>
      </c>
      <c r="B24" s="69" t="s">
        <v>32</v>
      </c>
      <c r="C24" s="70" t="s">
        <v>42</v>
      </c>
      <c r="D24" s="81">
        <v>65892700</v>
      </c>
      <c r="E24" s="81">
        <v>34544533.759999998</v>
      </c>
      <c r="F24" s="96">
        <f t="shared" si="0"/>
        <v>31348166.239999998</v>
      </c>
    </row>
    <row r="25" spans="1:6" ht="169.05" customHeight="1">
      <c r="A25" s="71" t="s">
        <v>43</v>
      </c>
      <c r="B25" s="69" t="s">
        <v>32</v>
      </c>
      <c r="C25" s="70" t="s">
        <v>44</v>
      </c>
      <c r="D25" s="81" t="s">
        <v>45</v>
      </c>
      <c r="E25" s="81">
        <v>34544209.25</v>
      </c>
      <c r="F25" s="96" t="str">
        <f t="shared" si="0"/>
        <v>-</v>
      </c>
    </row>
    <row r="26" spans="1:6" ht="166.95" customHeight="1">
      <c r="A26" s="71" t="s">
        <v>46</v>
      </c>
      <c r="B26" s="69" t="s">
        <v>32</v>
      </c>
      <c r="C26" s="70" t="s">
        <v>47</v>
      </c>
      <c r="D26" s="81" t="s">
        <v>45</v>
      </c>
      <c r="E26" s="81">
        <v>324.51</v>
      </c>
      <c r="F26" s="96" t="str">
        <f t="shared" si="0"/>
        <v>-</v>
      </c>
    </row>
    <row r="27" spans="1:6" ht="106.05" customHeight="1">
      <c r="A27" s="71" t="s">
        <v>48</v>
      </c>
      <c r="B27" s="69" t="s">
        <v>32</v>
      </c>
      <c r="C27" s="70" t="s">
        <v>49</v>
      </c>
      <c r="D27" s="81">
        <v>312000</v>
      </c>
      <c r="E27" s="81">
        <v>130205.65</v>
      </c>
      <c r="F27" s="96">
        <f t="shared" si="0"/>
        <v>181794.35</v>
      </c>
    </row>
    <row r="28" spans="1:6" ht="124.95" customHeight="1">
      <c r="A28" s="71" t="s">
        <v>50</v>
      </c>
      <c r="B28" s="69" t="s">
        <v>32</v>
      </c>
      <c r="C28" s="70" t="s">
        <v>51</v>
      </c>
      <c r="D28" s="81" t="s">
        <v>45</v>
      </c>
      <c r="E28" s="81">
        <v>129620.49</v>
      </c>
      <c r="F28" s="96" t="str">
        <f t="shared" si="0"/>
        <v>-</v>
      </c>
    </row>
    <row r="29" spans="1:6" ht="124.95" customHeight="1">
      <c r="A29" s="71" t="s">
        <v>52</v>
      </c>
      <c r="B29" s="69" t="s">
        <v>32</v>
      </c>
      <c r="C29" s="70" t="s">
        <v>53</v>
      </c>
      <c r="D29" s="81" t="s">
        <v>45</v>
      </c>
      <c r="E29" s="81">
        <v>585.16</v>
      </c>
      <c r="F29" s="96" t="str">
        <f t="shared" si="0"/>
        <v>-</v>
      </c>
    </row>
    <row r="30" spans="1:6" ht="102" customHeight="1">
      <c r="A30" s="71" t="s">
        <v>54</v>
      </c>
      <c r="B30" s="69" t="s">
        <v>32</v>
      </c>
      <c r="C30" s="70" t="s">
        <v>55</v>
      </c>
      <c r="D30" s="81" t="s">
        <v>45</v>
      </c>
      <c r="E30" s="81">
        <v>33805.89</v>
      </c>
      <c r="F30" s="96" t="str">
        <f t="shared" si="0"/>
        <v>-</v>
      </c>
    </row>
    <row r="31" spans="1:6" ht="124.05" customHeight="1">
      <c r="A31" s="71" t="s">
        <v>56</v>
      </c>
      <c r="B31" s="69" t="s">
        <v>32</v>
      </c>
      <c r="C31" s="70" t="s">
        <v>57</v>
      </c>
      <c r="D31" s="81" t="s">
        <v>45</v>
      </c>
      <c r="E31" s="81">
        <v>33805.89</v>
      </c>
      <c r="F31" s="96" t="str">
        <f t="shared" si="0"/>
        <v>-</v>
      </c>
    </row>
    <row r="32" spans="1:6" ht="94.95" customHeight="1">
      <c r="A32" s="71" t="s">
        <v>58</v>
      </c>
      <c r="B32" s="69" t="s">
        <v>32</v>
      </c>
      <c r="C32" s="70" t="s">
        <v>59</v>
      </c>
      <c r="D32" s="81">
        <v>1200000</v>
      </c>
      <c r="E32" s="81">
        <v>1165333.95</v>
      </c>
      <c r="F32" s="96">
        <f t="shared" si="0"/>
        <v>34666.050000000003</v>
      </c>
    </row>
    <row r="33" spans="1:6" ht="115.05" customHeight="1">
      <c r="A33" s="71" t="s">
        <v>60</v>
      </c>
      <c r="B33" s="69" t="s">
        <v>32</v>
      </c>
      <c r="C33" s="70" t="s">
        <v>61</v>
      </c>
      <c r="D33" s="81" t="s">
        <v>45</v>
      </c>
      <c r="E33" s="81">
        <v>1163802.32</v>
      </c>
      <c r="F33" s="96" t="str">
        <f t="shared" si="0"/>
        <v>-</v>
      </c>
    </row>
    <row r="34" spans="1:6" ht="112.05" customHeight="1">
      <c r="A34" s="71" t="s">
        <v>62</v>
      </c>
      <c r="B34" s="69" t="s">
        <v>32</v>
      </c>
      <c r="C34" s="70" t="s">
        <v>63</v>
      </c>
      <c r="D34" s="81" t="s">
        <v>45</v>
      </c>
      <c r="E34" s="81">
        <v>1531.63</v>
      </c>
      <c r="F34" s="96" t="str">
        <f t="shared" si="0"/>
        <v>-</v>
      </c>
    </row>
    <row r="35" spans="1:6" ht="285" customHeight="1">
      <c r="A35" s="71" t="s">
        <v>64</v>
      </c>
      <c r="B35" s="69" t="s">
        <v>32</v>
      </c>
      <c r="C35" s="70" t="s">
        <v>65</v>
      </c>
      <c r="D35" s="81">
        <v>260000</v>
      </c>
      <c r="E35" s="81">
        <v>132911.64000000001</v>
      </c>
      <c r="F35" s="96">
        <f t="shared" si="0"/>
        <v>127088.36</v>
      </c>
    </row>
    <row r="36" spans="1:6" ht="306" customHeight="1">
      <c r="A36" s="71" t="s">
        <v>66</v>
      </c>
      <c r="B36" s="69" t="s">
        <v>32</v>
      </c>
      <c r="C36" s="70" t="s">
        <v>67</v>
      </c>
      <c r="D36" s="81" t="s">
        <v>45</v>
      </c>
      <c r="E36" s="81">
        <v>132911.64000000001</v>
      </c>
      <c r="F36" s="96" t="str">
        <f t="shared" si="0"/>
        <v>-</v>
      </c>
    </row>
    <row r="37" spans="1:6" ht="73.05" customHeight="1">
      <c r="A37" s="71" t="s">
        <v>68</v>
      </c>
      <c r="B37" s="69" t="s">
        <v>32</v>
      </c>
      <c r="C37" s="70" t="s">
        <v>69</v>
      </c>
      <c r="D37" s="81">
        <v>520000</v>
      </c>
      <c r="E37" s="81">
        <v>410473.2</v>
      </c>
      <c r="F37" s="96">
        <f t="shared" si="0"/>
        <v>109526.8</v>
      </c>
    </row>
    <row r="38" spans="1:6" ht="93" customHeight="1">
      <c r="A38" s="71" t="s">
        <v>70</v>
      </c>
      <c r="B38" s="69" t="s">
        <v>32</v>
      </c>
      <c r="C38" s="70" t="s">
        <v>71</v>
      </c>
      <c r="D38" s="81" t="s">
        <v>45</v>
      </c>
      <c r="E38" s="81">
        <v>410473.2</v>
      </c>
      <c r="F38" s="96" t="str">
        <f t="shared" si="0"/>
        <v>-</v>
      </c>
    </row>
    <row r="39" spans="1:6" ht="75.150000000000006" customHeight="1">
      <c r="A39" s="71" t="s">
        <v>72</v>
      </c>
      <c r="B39" s="69" t="s">
        <v>32</v>
      </c>
      <c r="C39" s="70" t="s">
        <v>73</v>
      </c>
      <c r="D39" s="81">
        <v>1200000</v>
      </c>
      <c r="E39" s="81">
        <v>619976.69999999995</v>
      </c>
      <c r="F39" s="96">
        <f t="shared" si="0"/>
        <v>580023.30000000005</v>
      </c>
    </row>
    <row r="40" spans="1:6" ht="94.95" customHeight="1">
      <c r="A40" s="71" t="s">
        <v>74</v>
      </c>
      <c r="B40" s="69" t="s">
        <v>32</v>
      </c>
      <c r="C40" s="70" t="s">
        <v>75</v>
      </c>
      <c r="D40" s="81" t="s">
        <v>45</v>
      </c>
      <c r="E40" s="81">
        <v>619976.69999999995</v>
      </c>
      <c r="F40" s="96" t="str">
        <f t="shared" si="0"/>
        <v>-</v>
      </c>
    </row>
    <row r="41" spans="1:6" ht="22.05" customHeight="1">
      <c r="A41" s="68" t="s">
        <v>76</v>
      </c>
      <c r="B41" s="69" t="s">
        <v>32</v>
      </c>
      <c r="C41" s="70" t="s">
        <v>77</v>
      </c>
      <c r="D41" s="81">
        <v>8414600</v>
      </c>
      <c r="E41" s="81">
        <v>5596947.1799999997</v>
      </c>
      <c r="F41" s="96">
        <f t="shared" si="0"/>
        <v>2817652.82</v>
      </c>
    </row>
    <row r="42" spans="1:6" ht="18.75" customHeight="1">
      <c r="A42" s="68" t="s">
        <v>78</v>
      </c>
      <c r="B42" s="69" t="s">
        <v>32</v>
      </c>
      <c r="C42" s="70" t="s">
        <v>79</v>
      </c>
      <c r="D42" s="81">
        <v>8414600</v>
      </c>
      <c r="E42" s="81">
        <v>5527247.1799999997</v>
      </c>
      <c r="F42" s="96">
        <f t="shared" si="0"/>
        <v>2887352.82</v>
      </c>
    </row>
    <row r="43" spans="1:6" ht="43.95" customHeight="1">
      <c r="A43" s="68" t="s">
        <v>80</v>
      </c>
      <c r="B43" s="69" t="s">
        <v>32</v>
      </c>
      <c r="C43" s="70" t="s">
        <v>81</v>
      </c>
      <c r="D43" s="81">
        <v>4401000</v>
      </c>
      <c r="E43" s="81">
        <v>2791193.7</v>
      </c>
      <c r="F43" s="96">
        <f t="shared" si="0"/>
        <v>1609806.3</v>
      </c>
    </row>
    <row r="44" spans="1:6" ht="70.95" customHeight="1">
      <c r="A44" s="71" t="s">
        <v>82</v>
      </c>
      <c r="B44" s="69" t="s">
        <v>32</v>
      </c>
      <c r="C44" s="70" t="s">
        <v>83</v>
      </c>
      <c r="D44" s="81">
        <v>4401000</v>
      </c>
      <c r="E44" s="81">
        <v>2791193.7</v>
      </c>
      <c r="F44" s="96">
        <f t="shared" si="0"/>
        <v>1609806.3</v>
      </c>
    </row>
    <row r="45" spans="1:6" ht="52.95" customHeight="1">
      <c r="A45" s="71" t="s">
        <v>84</v>
      </c>
      <c r="B45" s="69" t="s">
        <v>32</v>
      </c>
      <c r="C45" s="70" t="s">
        <v>85</v>
      </c>
      <c r="D45" s="81">
        <v>19800</v>
      </c>
      <c r="E45" s="81">
        <v>16310.58</v>
      </c>
      <c r="F45" s="96">
        <f t="shared" si="0"/>
        <v>3489.42</v>
      </c>
    </row>
    <row r="46" spans="1:6" ht="79.95" customHeight="1">
      <c r="A46" s="71" t="s">
        <v>86</v>
      </c>
      <c r="B46" s="69" t="s">
        <v>32</v>
      </c>
      <c r="C46" s="70" t="s">
        <v>87</v>
      </c>
      <c r="D46" s="81">
        <v>19800</v>
      </c>
      <c r="E46" s="81">
        <v>16310.58</v>
      </c>
      <c r="F46" s="96">
        <f t="shared" si="0"/>
        <v>3489.42</v>
      </c>
    </row>
    <row r="47" spans="1:6" ht="40.950000000000003" customHeight="1">
      <c r="A47" s="68" t="s">
        <v>88</v>
      </c>
      <c r="B47" s="69" t="s">
        <v>32</v>
      </c>
      <c r="C47" s="70" t="s">
        <v>89</v>
      </c>
      <c r="D47" s="81">
        <v>4444600</v>
      </c>
      <c r="E47" s="81">
        <v>2980308.38</v>
      </c>
      <c r="F47" s="96">
        <f t="shared" si="0"/>
        <v>1464291.62</v>
      </c>
    </row>
    <row r="48" spans="1:6" ht="73.05" customHeight="1">
      <c r="A48" s="71" t="s">
        <v>90</v>
      </c>
      <c r="B48" s="69" t="s">
        <v>32</v>
      </c>
      <c r="C48" s="70" t="s">
        <v>91</v>
      </c>
      <c r="D48" s="81">
        <v>4444600</v>
      </c>
      <c r="E48" s="81">
        <v>2980308.38</v>
      </c>
      <c r="F48" s="96">
        <f t="shared" si="0"/>
        <v>1464291.62</v>
      </c>
    </row>
    <row r="49" spans="1:6" ht="43.95" customHeight="1">
      <c r="A49" s="68" t="s">
        <v>92</v>
      </c>
      <c r="B49" s="69" t="s">
        <v>32</v>
      </c>
      <c r="C49" s="70" t="s">
        <v>93</v>
      </c>
      <c r="D49" s="81">
        <v>-450800</v>
      </c>
      <c r="E49" s="81">
        <v>-260565.48</v>
      </c>
      <c r="F49" s="96" t="str">
        <f t="shared" si="0"/>
        <v>-</v>
      </c>
    </row>
    <row r="50" spans="1:6" ht="73.05" customHeight="1">
      <c r="A50" s="71" t="s">
        <v>94</v>
      </c>
      <c r="B50" s="69" t="s">
        <v>32</v>
      </c>
      <c r="C50" s="70" t="s">
        <v>95</v>
      </c>
      <c r="D50" s="81">
        <v>-450800</v>
      </c>
      <c r="E50" s="81">
        <v>-260565.48</v>
      </c>
      <c r="F50" s="96" t="str">
        <f t="shared" si="0"/>
        <v>-</v>
      </c>
    </row>
    <row r="51" spans="1:6" ht="14.4">
      <c r="A51" s="68" t="s">
        <v>96</v>
      </c>
      <c r="B51" s="69" t="s">
        <v>32</v>
      </c>
      <c r="C51" s="70" t="s">
        <v>97</v>
      </c>
      <c r="D51" s="81" t="s">
        <v>45</v>
      </c>
      <c r="E51" s="81">
        <v>69700</v>
      </c>
      <c r="F51" s="96" t="str">
        <f t="shared" si="0"/>
        <v>-</v>
      </c>
    </row>
    <row r="52" spans="1:6" ht="30" customHeight="1">
      <c r="A52" s="68" t="s">
        <v>98</v>
      </c>
      <c r="B52" s="69" t="s">
        <v>32</v>
      </c>
      <c r="C52" s="70" t="s">
        <v>99</v>
      </c>
      <c r="D52" s="81" t="s">
        <v>45</v>
      </c>
      <c r="E52" s="81">
        <v>69700</v>
      </c>
      <c r="F52" s="96" t="str">
        <f t="shared" si="0"/>
        <v>-</v>
      </c>
    </row>
    <row r="53" spans="1:6" ht="14.4">
      <c r="A53" s="68" t="s">
        <v>100</v>
      </c>
      <c r="B53" s="69" t="s">
        <v>32</v>
      </c>
      <c r="C53" s="70" t="s">
        <v>101</v>
      </c>
      <c r="D53" s="81">
        <v>15782643</v>
      </c>
      <c r="E53" s="81">
        <v>16463923.99</v>
      </c>
      <c r="F53" s="96" t="str">
        <f t="shared" si="0"/>
        <v>-</v>
      </c>
    </row>
    <row r="54" spans="1:6" ht="14.4">
      <c r="A54" s="68" t="s">
        <v>102</v>
      </c>
      <c r="B54" s="69" t="s">
        <v>32</v>
      </c>
      <c r="C54" s="70" t="s">
        <v>103</v>
      </c>
      <c r="D54" s="81">
        <v>15782643</v>
      </c>
      <c r="E54" s="81">
        <v>16463923.99</v>
      </c>
      <c r="F54" s="96" t="str">
        <f t="shared" si="0"/>
        <v>-</v>
      </c>
    </row>
    <row r="55" spans="1:6" ht="14.4">
      <c r="A55" s="68" t="s">
        <v>102</v>
      </c>
      <c r="B55" s="69" t="s">
        <v>32</v>
      </c>
      <c r="C55" s="70" t="s">
        <v>104</v>
      </c>
      <c r="D55" s="81">
        <v>15782643</v>
      </c>
      <c r="E55" s="81">
        <v>16463923.99</v>
      </c>
      <c r="F55" s="96" t="str">
        <f t="shared" si="0"/>
        <v>-</v>
      </c>
    </row>
    <row r="56" spans="1:6" ht="31.95" customHeight="1">
      <c r="A56" s="68" t="s">
        <v>105</v>
      </c>
      <c r="B56" s="69" t="s">
        <v>32</v>
      </c>
      <c r="C56" s="70" t="s">
        <v>106</v>
      </c>
      <c r="D56" s="81" t="s">
        <v>45</v>
      </c>
      <c r="E56" s="81">
        <v>16463923.99</v>
      </c>
      <c r="F56" s="96" t="str">
        <f t="shared" si="0"/>
        <v>-</v>
      </c>
    </row>
    <row r="57" spans="1:6" ht="14.4">
      <c r="A57" s="68" t="s">
        <v>107</v>
      </c>
      <c r="B57" s="69" t="s">
        <v>32</v>
      </c>
      <c r="C57" s="70" t="s">
        <v>108</v>
      </c>
      <c r="D57" s="81">
        <v>49974300</v>
      </c>
      <c r="E57" s="81">
        <v>22293734.530000001</v>
      </c>
      <c r="F57" s="96">
        <f t="shared" si="0"/>
        <v>27680565.469999999</v>
      </c>
    </row>
    <row r="58" spans="1:6" ht="14.4">
      <c r="A58" s="68" t="s">
        <v>109</v>
      </c>
      <c r="B58" s="69" t="s">
        <v>32</v>
      </c>
      <c r="C58" s="70" t="s">
        <v>110</v>
      </c>
      <c r="D58" s="81">
        <v>4305700</v>
      </c>
      <c r="E58" s="81">
        <v>834159.78</v>
      </c>
      <c r="F58" s="96">
        <f t="shared" si="0"/>
        <v>3471540.22</v>
      </c>
    </row>
    <row r="59" spans="1:6" ht="31.05" customHeight="1">
      <c r="A59" s="68" t="s">
        <v>111</v>
      </c>
      <c r="B59" s="69" t="s">
        <v>32</v>
      </c>
      <c r="C59" s="70" t="s">
        <v>112</v>
      </c>
      <c r="D59" s="81">
        <v>4305700</v>
      </c>
      <c r="E59" s="81">
        <v>834159.78</v>
      </c>
      <c r="F59" s="96">
        <f t="shared" si="0"/>
        <v>3471540.22</v>
      </c>
    </row>
    <row r="60" spans="1:6" ht="52.05" customHeight="1">
      <c r="A60" s="68" t="s">
        <v>113</v>
      </c>
      <c r="B60" s="69" t="s">
        <v>32</v>
      </c>
      <c r="C60" s="70" t="s">
        <v>114</v>
      </c>
      <c r="D60" s="81" t="s">
        <v>45</v>
      </c>
      <c r="E60" s="81">
        <v>834159.78</v>
      </c>
      <c r="F60" s="96" t="str">
        <f t="shared" si="0"/>
        <v>-</v>
      </c>
    </row>
    <row r="61" spans="1:6" ht="14.4">
      <c r="A61" s="68" t="s">
        <v>115</v>
      </c>
      <c r="B61" s="69" t="s">
        <v>32</v>
      </c>
      <c r="C61" s="70" t="s">
        <v>116</v>
      </c>
      <c r="D61" s="81">
        <v>22738000</v>
      </c>
      <c r="E61" s="81">
        <v>8723705.6600000001</v>
      </c>
      <c r="F61" s="96">
        <f t="shared" si="0"/>
        <v>14014294.34</v>
      </c>
    </row>
    <row r="62" spans="1:6" ht="14.4">
      <c r="A62" s="68" t="s">
        <v>117</v>
      </c>
      <c r="B62" s="69" t="s">
        <v>32</v>
      </c>
      <c r="C62" s="70" t="s">
        <v>118</v>
      </c>
      <c r="D62" s="81">
        <v>2971000</v>
      </c>
      <c r="E62" s="81">
        <v>3031683.01</v>
      </c>
      <c r="F62" s="96" t="str">
        <f t="shared" si="0"/>
        <v>-</v>
      </c>
    </row>
    <row r="63" spans="1:6" ht="31.05" customHeight="1">
      <c r="A63" s="68" t="s">
        <v>119</v>
      </c>
      <c r="B63" s="69" t="s">
        <v>32</v>
      </c>
      <c r="C63" s="70" t="s">
        <v>120</v>
      </c>
      <c r="D63" s="81" t="s">
        <v>45</v>
      </c>
      <c r="E63" s="81">
        <v>3031683.01</v>
      </c>
      <c r="F63" s="96" t="str">
        <f t="shared" si="0"/>
        <v>-</v>
      </c>
    </row>
    <row r="64" spans="1:6" ht="14.4">
      <c r="A64" s="68" t="s">
        <v>121</v>
      </c>
      <c r="B64" s="69" t="s">
        <v>32</v>
      </c>
      <c r="C64" s="70" t="s">
        <v>122</v>
      </c>
      <c r="D64" s="81">
        <v>19767000</v>
      </c>
      <c r="E64" s="81">
        <v>5692022.6500000004</v>
      </c>
      <c r="F64" s="96">
        <f t="shared" si="0"/>
        <v>14074977.35</v>
      </c>
    </row>
    <row r="65" spans="1:6" ht="34.049999999999997" customHeight="1">
      <c r="A65" s="68" t="s">
        <v>123</v>
      </c>
      <c r="B65" s="69" t="s">
        <v>32</v>
      </c>
      <c r="C65" s="70" t="s">
        <v>124</v>
      </c>
      <c r="D65" s="81" t="s">
        <v>45</v>
      </c>
      <c r="E65" s="81">
        <v>5692022.6500000004</v>
      </c>
      <c r="F65" s="96" t="str">
        <f t="shared" si="0"/>
        <v>-</v>
      </c>
    </row>
    <row r="66" spans="1:6" ht="14.4">
      <c r="A66" s="68" t="s">
        <v>125</v>
      </c>
      <c r="B66" s="69" t="s">
        <v>32</v>
      </c>
      <c r="C66" s="70" t="s">
        <v>126</v>
      </c>
      <c r="D66" s="81">
        <v>22930600</v>
      </c>
      <c r="E66" s="81">
        <v>12735869.09</v>
      </c>
      <c r="F66" s="96">
        <f t="shared" si="0"/>
        <v>10194730.91</v>
      </c>
    </row>
    <row r="67" spans="1:6" ht="14.4">
      <c r="A67" s="68" t="s">
        <v>127</v>
      </c>
      <c r="B67" s="69" t="s">
        <v>32</v>
      </c>
      <c r="C67" s="70" t="s">
        <v>128</v>
      </c>
      <c r="D67" s="81">
        <v>13226300</v>
      </c>
      <c r="E67" s="81">
        <v>9425948.6300000008</v>
      </c>
      <c r="F67" s="96">
        <f t="shared" si="0"/>
        <v>3800351.37</v>
      </c>
    </row>
    <row r="68" spans="1:6" ht="25.05" customHeight="1">
      <c r="A68" s="68" t="s">
        <v>129</v>
      </c>
      <c r="B68" s="69" t="s">
        <v>32</v>
      </c>
      <c r="C68" s="70" t="s">
        <v>130</v>
      </c>
      <c r="D68" s="81">
        <v>13226300</v>
      </c>
      <c r="E68" s="81">
        <v>9425948.6300000008</v>
      </c>
      <c r="F68" s="96">
        <f t="shared" si="0"/>
        <v>3800351.37</v>
      </c>
    </row>
    <row r="69" spans="1:6" ht="40.049999999999997" customHeight="1">
      <c r="A69" s="68" t="s">
        <v>131</v>
      </c>
      <c r="B69" s="69" t="s">
        <v>32</v>
      </c>
      <c r="C69" s="70" t="s">
        <v>132</v>
      </c>
      <c r="D69" s="81" t="s">
        <v>45</v>
      </c>
      <c r="E69" s="81">
        <v>9425948.6300000008</v>
      </c>
      <c r="F69" s="96" t="str">
        <f t="shared" si="0"/>
        <v>-</v>
      </c>
    </row>
    <row r="70" spans="1:6" ht="14.4">
      <c r="A70" s="68" t="s">
        <v>133</v>
      </c>
      <c r="B70" s="69" t="s">
        <v>32</v>
      </c>
      <c r="C70" s="70" t="s">
        <v>134</v>
      </c>
      <c r="D70" s="81">
        <v>9704300</v>
      </c>
      <c r="E70" s="81">
        <v>3309920.46</v>
      </c>
      <c r="F70" s="96">
        <f t="shared" si="0"/>
        <v>6394379.54</v>
      </c>
    </row>
    <row r="71" spans="1:6" ht="21" customHeight="1">
      <c r="A71" s="68" t="s">
        <v>135</v>
      </c>
      <c r="B71" s="69" t="s">
        <v>32</v>
      </c>
      <c r="C71" s="70" t="s">
        <v>136</v>
      </c>
      <c r="D71" s="81">
        <v>9704300</v>
      </c>
      <c r="E71" s="81">
        <v>3309920.46</v>
      </c>
      <c r="F71" s="96">
        <f t="shared" si="0"/>
        <v>6394379.54</v>
      </c>
    </row>
    <row r="72" spans="1:6" ht="40.049999999999997" customHeight="1">
      <c r="A72" s="68" t="s">
        <v>137</v>
      </c>
      <c r="B72" s="69" t="s">
        <v>32</v>
      </c>
      <c r="C72" s="70" t="s">
        <v>138</v>
      </c>
      <c r="D72" s="81" t="s">
        <v>45</v>
      </c>
      <c r="E72" s="81">
        <v>3309920.46</v>
      </c>
      <c r="F72" s="96" t="str">
        <f t="shared" si="0"/>
        <v>-</v>
      </c>
    </row>
    <row r="73" spans="1:6" ht="34.049999999999997" customHeight="1">
      <c r="A73" s="68" t="s">
        <v>139</v>
      </c>
      <c r="B73" s="69" t="s">
        <v>32</v>
      </c>
      <c r="C73" s="70" t="s">
        <v>140</v>
      </c>
      <c r="D73" s="81">
        <v>3915557</v>
      </c>
      <c r="E73" s="81">
        <v>2709403.29</v>
      </c>
      <c r="F73" s="96">
        <f t="shared" si="0"/>
        <v>1206153.71</v>
      </c>
    </row>
    <row r="74" spans="1:6" ht="51" customHeight="1">
      <c r="A74" s="71" t="s">
        <v>141</v>
      </c>
      <c r="B74" s="69" t="s">
        <v>32</v>
      </c>
      <c r="C74" s="70" t="s">
        <v>142</v>
      </c>
      <c r="D74" s="81">
        <v>2580557</v>
      </c>
      <c r="E74" s="81">
        <v>2044174.79</v>
      </c>
      <c r="F74" s="96">
        <f t="shared" si="0"/>
        <v>536382.21</v>
      </c>
    </row>
    <row r="75" spans="1:6" ht="43.05" customHeight="1">
      <c r="A75" s="68" t="s">
        <v>143</v>
      </c>
      <c r="B75" s="69" t="s">
        <v>32</v>
      </c>
      <c r="C75" s="70" t="s">
        <v>144</v>
      </c>
      <c r="D75" s="81">
        <v>2255000</v>
      </c>
      <c r="E75" s="81">
        <v>1853729.16</v>
      </c>
      <c r="F75" s="96">
        <f t="shared" si="0"/>
        <v>401270.84</v>
      </c>
    </row>
    <row r="76" spans="1:6" ht="52.05" customHeight="1">
      <c r="A76" s="71" t="s">
        <v>145</v>
      </c>
      <c r="B76" s="69" t="s">
        <v>32</v>
      </c>
      <c r="C76" s="70" t="s">
        <v>146</v>
      </c>
      <c r="D76" s="81">
        <v>2255000</v>
      </c>
      <c r="E76" s="81">
        <v>1853729.16</v>
      </c>
      <c r="F76" s="96">
        <f t="shared" si="0"/>
        <v>401270.84</v>
      </c>
    </row>
    <row r="77" spans="1:6" ht="49.95" customHeight="1">
      <c r="A77" s="71" t="s">
        <v>147</v>
      </c>
      <c r="B77" s="69" t="s">
        <v>32</v>
      </c>
      <c r="C77" s="70" t="s">
        <v>148</v>
      </c>
      <c r="D77" s="81">
        <v>47523</v>
      </c>
      <c r="E77" s="81">
        <v>5829.26</v>
      </c>
      <c r="F77" s="96">
        <f t="shared" si="0"/>
        <v>41693.74</v>
      </c>
    </row>
    <row r="78" spans="1:6" ht="52.05" customHeight="1">
      <c r="A78" s="68" t="s">
        <v>149</v>
      </c>
      <c r="B78" s="69" t="s">
        <v>32</v>
      </c>
      <c r="C78" s="70" t="s">
        <v>150</v>
      </c>
      <c r="D78" s="81">
        <v>47523</v>
      </c>
      <c r="E78" s="81">
        <v>5829.26</v>
      </c>
      <c r="F78" s="96">
        <f t="shared" si="0"/>
        <v>41693.74</v>
      </c>
    </row>
    <row r="79" spans="1:6" ht="51" customHeight="1">
      <c r="A79" s="71" t="s">
        <v>151</v>
      </c>
      <c r="B79" s="69" t="s">
        <v>32</v>
      </c>
      <c r="C79" s="70" t="s">
        <v>152</v>
      </c>
      <c r="D79" s="81">
        <v>227189</v>
      </c>
      <c r="E79" s="81">
        <v>151458.70000000001</v>
      </c>
      <c r="F79" s="96">
        <f t="shared" si="0"/>
        <v>75730.3</v>
      </c>
    </row>
    <row r="80" spans="1:6" ht="42" customHeight="1">
      <c r="A80" s="68" t="s">
        <v>153</v>
      </c>
      <c r="B80" s="69" t="s">
        <v>32</v>
      </c>
      <c r="C80" s="70" t="s">
        <v>154</v>
      </c>
      <c r="D80" s="81">
        <v>227189</v>
      </c>
      <c r="E80" s="81">
        <v>151458.70000000001</v>
      </c>
      <c r="F80" s="96">
        <f t="shared" si="0"/>
        <v>75730.3</v>
      </c>
    </row>
    <row r="81" spans="1:6" ht="31.05" customHeight="1">
      <c r="A81" s="68" t="s">
        <v>155</v>
      </c>
      <c r="B81" s="69" t="s">
        <v>32</v>
      </c>
      <c r="C81" s="70" t="s">
        <v>156</v>
      </c>
      <c r="D81" s="81">
        <v>50845</v>
      </c>
      <c r="E81" s="81">
        <v>33157.67</v>
      </c>
      <c r="F81" s="96">
        <f t="shared" si="0"/>
        <v>17687.330000000002</v>
      </c>
    </row>
    <row r="82" spans="1:6" ht="21" customHeight="1">
      <c r="A82" s="68" t="s">
        <v>157</v>
      </c>
      <c r="B82" s="69" t="s">
        <v>32</v>
      </c>
      <c r="C82" s="70" t="s">
        <v>158</v>
      </c>
      <c r="D82" s="81">
        <v>50845</v>
      </c>
      <c r="E82" s="81">
        <v>33157.67</v>
      </c>
      <c r="F82" s="96">
        <f t="shared" si="0"/>
        <v>17687.330000000002</v>
      </c>
    </row>
    <row r="83" spans="1:6" ht="31.05" customHeight="1">
      <c r="A83" s="68" t="s">
        <v>159</v>
      </c>
      <c r="B83" s="69" t="s">
        <v>32</v>
      </c>
      <c r="C83" s="70" t="s">
        <v>160</v>
      </c>
      <c r="D83" s="81">
        <v>25000</v>
      </c>
      <c r="E83" s="81">
        <v>25000</v>
      </c>
      <c r="F83" s="96" t="str">
        <f t="shared" si="0"/>
        <v>-</v>
      </c>
    </row>
    <row r="84" spans="1:6" ht="31.95" customHeight="1">
      <c r="A84" s="68" t="s">
        <v>161</v>
      </c>
      <c r="B84" s="69" t="s">
        <v>32</v>
      </c>
      <c r="C84" s="70" t="s">
        <v>162</v>
      </c>
      <c r="D84" s="81">
        <v>25000</v>
      </c>
      <c r="E84" s="81">
        <v>25000</v>
      </c>
      <c r="F84" s="96" t="str">
        <f t="shared" si="0"/>
        <v>-</v>
      </c>
    </row>
    <row r="85" spans="1:6" ht="60" customHeight="1">
      <c r="A85" s="71" t="s">
        <v>163</v>
      </c>
      <c r="B85" s="69" t="s">
        <v>32</v>
      </c>
      <c r="C85" s="70" t="s">
        <v>164</v>
      </c>
      <c r="D85" s="81">
        <v>25000</v>
      </c>
      <c r="E85" s="81">
        <v>25000</v>
      </c>
      <c r="F85" s="96" t="str">
        <f t="shared" ref="F85:F138" si="1">IF(OR(D85="-",IF(E85="-",0,E85)&gt;=IF(D85="-",0,D85)),"-",IF(D85="-",0,D85)-IF(E85="-",0,E85))</f>
        <v>-</v>
      </c>
    </row>
    <row r="86" spans="1:6" ht="22.05" customHeight="1">
      <c r="A86" s="68" t="s">
        <v>165</v>
      </c>
      <c r="B86" s="69" t="s">
        <v>32</v>
      </c>
      <c r="C86" s="70" t="s">
        <v>166</v>
      </c>
      <c r="D86" s="81">
        <v>10000</v>
      </c>
      <c r="E86" s="81">
        <v>35639.68</v>
      </c>
      <c r="F86" s="96" t="str">
        <f t="shared" si="1"/>
        <v>-</v>
      </c>
    </row>
    <row r="87" spans="1:6" ht="28.95" customHeight="1">
      <c r="A87" s="68" t="s">
        <v>167</v>
      </c>
      <c r="B87" s="69" t="s">
        <v>32</v>
      </c>
      <c r="C87" s="70" t="s">
        <v>168</v>
      </c>
      <c r="D87" s="81">
        <v>10000</v>
      </c>
      <c r="E87" s="81">
        <v>35639.68</v>
      </c>
      <c r="F87" s="96" t="str">
        <f t="shared" si="1"/>
        <v>-</v>
      </c>
    </row>
    <row r="88" spans="1:6" ht="31.95" customHeight="1">
      <c r="A88" s="68" t="s">
        <v>169</v>
      </c>
      <c r="B88" s="69" t="s">
        <v>32</v>
      </c>
      <c r="C88" s="70" t="s">
        <v>170</v>
      </c>
      <c r="D88" s="81">
        <v>10000</v>
      </c>
      <c r="E88" s="81">
        <v>35639.68</v>
      </c>
      <c r="F88" s="96" t="str">
        <f t="shared" si="1"/>
        <v>-</v>
      </c>
    </row>
    <row r="89" spans="1:6" ht="56.4" customHeight="1">
      <c r="A89" s="71" t="s">
        <v>171</v>
      </c>
      <c r="B89" s="69" t="s">
        <v>32</v>
      </c>
      <c r="C89" s="70" t="s">
        <v>172</v>
      </c>
      <c r="D89" s="81">
        <v>1300000</v>
      </c>
      <c r="E89" s="81">
        <v>604588.81999999995</v>
      </c>
      <c r="F89" s="96">
        <f t="shared" si="1"/>
        <v>695411.18</v>
      </c>
    </row>
    <row r="90" spans="1:6" ht="75.150000000000006" customHeight="1">
      <c r="A90" s="71" t="s">
        <v>173</v>
      </c>
      <c r="B90" s="69" t="s">
        <v>32</v>
      </c>
      <c r="C90" s="70" t="s">
        <v>174</v>
      </c>
      <c r="D90" s="81">
        <v>1300000</v>
      </c>
      <c r="E90" s="81">
        <v>604588.81999999995</v>
      </c>
      <c r="F90" s="96">
        <f t="shared" si="1"/>
        <v>695411.18</v>
      </c>
    </row>
    <row r="91" spans="1:6" ht="60" customHeight="1">
      <c r="A91" s="71" t="s">
        <v>175</v>
      </c>
      <c r="B91" s="69" t="s">
        <v>32</v>
      </c>
      <c r="C91" s="70" t="s">
        <v>176</v>
      </c>
      <c r="D91" s="81">
        <v>1300000</v>
      </c>
      <c r="E91" s="81">
        <v>604588.81999999995</v>
      </c>
      <c r="F91" s="96">
        <f t="shared" si="1"/>
        <v>695411.18</v>
      </c>
    </row>
    <row r="92" spans="1:6" ht="22.95" customHeight="1">
      <c r="A92" s="68" t="s">
        <v>177</v>
      </c>
      <c r="B92" s="69" t="s">
        <v>32</v>
      </c>
      <c r="C92" s="70" t="s">
        <v>178</v>
      </c>
      <c r="D92" s="81">
        <v>1819800</v>
      </c>
      <c r="E92" s="81">
        <v>737405.67</v>
      </c>
      <c r="F92" s="96">
        <f t="shared" si="1"/>
        <v>1082394.33</v>
      </c>
    </row>
    <row r="93" spans="1:6" ht="14.4">
      <c r="A93" s="68" t="s">
        <v>179</v>
      </c>
      <c r="B93" s="69" t="s">
        <v>32</v>
      </c>
      <c r="C93" s="70" t="s">
        <v>180</v>
      </c>
      <c r="D93" s="81">
        <v>1819800</v>
      </c>
      <c r="E93" s="81">
        <v>630702.23</v>
      </c>
      <c r="F93" s="96">
        <f t="shared" si="1"/>
        <v>1189097.77</v>
      </c>
    </row>
    <row r="94" spans="1:6" ht="14.4">
      <c r="A94" s="68" t="s">
        <v>181</v>
      </c>
      <c r="B94" s="69" t="s">
        <v>32</v>
      </c>
      <c r="C94" s="70" t="s">
        <v>182</v>
      </c>
      <c r="D94" s="81">
        <v>1819800</v>
      </c>
      <c r="E94" s="81">
        <v>630702.23</v>
      </c>
      <c r="F94" s="96">
        <f t="shared" si="1"/>
        <v>1189097.77</v>
      </c>
    </row>
    <row r="95" spans="1:6" ht="21" customHeight="1">
      <c r="A95" s="68" t="s">
        <v>183</v>
      </c>
      <c r="B95" s="69" t="s">
        <v>32</v>
      </c>
      <c r="C95" s="70" t="s">
        <v>184</v>
      </c>
      <c r="D95" s="81">
        <v>1819800</v>
      </c>
      <c r="E95" s="81">
        <v>630702.23</v>
      </c>
      <c r="F95" s="96">
        <f t="shared" si="1"/>
        <v>1189097.77</v>
      </c>
    </row>
    <row r="96" spans="1:6" ht="14.4">
      <c r="A96" s="68" t="s">
        <v>185</v>
      </c>
      <c r="B96" s="69" t="s">
        <v>32</v>
      </c>
      <c r="C96" s="70" t="s">
        <v>186</v>
      </c>
      <c r="D96" s="81" t="s">
        <v>45</v>
      </c>
      <c r="E96" s="81">
        <v>106703.44</v>
      </c>
      <c r="F96" s="96" t="str">
        <f t="shared" si="1"/>
        <v>-</v>
      </c>
    </row>
    <row r="97" spans="1:6" ht="14.4">
      <c r="A97" s="68" t="s">
        <v>187</v>
      </c>
      <c r="B97" s="69" t="s">
        <v>32</v>
      </c>
      <c r="C97" s="70" t="s">
        <v>188</v>
      </c>
      <c r="D97" s="81" t="s">
        <v>45</v>
      </c>
      <c r="E97" s="81">
        <v>106703.44</v>
      </c>
      <c r="F97" s="96" t="str">
        <f t="shared" si="1"/>
        <v>-</v>
      </c>
    </row>
    <row r="98" spans="1:6" ht="19.95" customHeight="1">
      <c r="A98" s="68" t="s">
        <v>189</v>
      </c>
      <c r="B98" s="69" t="s">
        <v>32</v>
      </c>
      <c r="C98" s="70" t="s">
        <v>190</v>
      </c>
      <c r="D98" s="81" t="s">
        <v>45</v>
      </c>
      <c r="E98" s="81">
        <v>106703.44</v>
      </c>
      <c r="F98" s="96" t="str">
        <f t="shared" si="1"/>
        <v>-</v>
      </c>
    </row>
    <row r="99" spans="1:6" ht="21" customHeight="1">
      <c r="A99" s="68" t="s">
        <v>191</v>
      </c>
      <c r="B99" s="69" t="s">
        <v>32</v>
      </c>
      <c r="C99" s="70" t="s">
        <v>192</v>
      </c>
      <c r="D99" s="81">
        <v>166300</v>
      </c>
      <c r="E99" s="81">
        <v>1845066.01</v>
      </c>
      <c r="F99" s="96" t="str">
        <f t="shared" si="1"/>
        <v>-</v>
      </c>
    </row>
    <row r="100" spans="1:6" ht="22.95" customHeight="1">
      <c r="A100" s="68" t="s">
        <v>193</v>
      </c>
      <c r="B100" s="69" t="s">
        <v>32</v>
      </c>
      <c r="C100" s="70" t="s">
        <v>194</v>
      </c>
      <c r="D100" s="81">
        <v>134600</v>
      </c>
      <c r="E100" s="81">
        <v>1700595.28</v>
      </c>
      <c r="F100" s="96" t="str">
        <f t="shared" si="1"/>
        <v>-</v>
      </c>
    </row>
    <row r="101" spans="1:6" ht="28.2" customHeight="1">
      <c r="A101" s="68" t="s">
        <v>195</v>
      </c>
      <c r="B101" s="69" t="s">
        <v>32</v>
      </c>
      <c r="C101" s="70" t="s">
        <v>196</v>
      </c>
      <c r="D101" s="81">
        <v>27200</v>
      </c>
      <c r="E101" s="81">
        <v>1593148.78</v>
      </c>
      <c r="F101" s="96" t="str">
        <f t="shared" si="1"/>
        <v>-</v>
      </c>
    </row>
    <row r="102" spans="1:6" ht="31.05" customHeight="1">
      <c r="A102" s="68" t="s">
        <v>197</v>
      </c>
      <c r="B102" s="69" t="s">
        <v>32</v>
      </c>
      <c r="C102" s="70" t="s">
        <v>198</v>
      </c>
      <c r="D102" s="81">
        <v>27200</v>
      </c>
      <c r="E102" s="81">
        <v>1593148.78</v>
      </c>
      <c r="F102" s="96" t="str">
        <f t="shared" si="1"/>
        <v>-</v>
      </c>
    </row>
    <row r="103" spans="1:6" ht="30" customHeight="1">
      <c r="A103" s="68" t="s">
        <v>199</v>
      </c>
      <c r="B103" s="69" t="s">
        <v>32</v>
      </c>
      <c r="C103" s="70" t="s">
        <v>200</v>
      </c>
      <c r="D103" s="81">
        <v>107400</v>
      </c>
      <c r="E103" s="81">
        <v>107446.5</v>
      </c>
      <c r="F103" s="96" t="str">
        <f t="shared" si="1"/>
        <v>-</v>
      </c>
    </row>
    <row r="104" spans="1:6" ht="33" customHeight="1">
      <c r="A104" s="68" t="s">
        <v>201</v>
      </c>
      <c r="B104" s="69" t="s">
        <v>32</v>
      </c>
      <c r="C104" s="70" t="s">
        <v>202</v>
      </c>
      <c r="D104" s="81">
        <v>107400</v>
      </c>
      <c r="E104" s="81">
        <v>107446.5</v>
      </c>
      <c r="F104" s="96" t="str">
        <f t="shared" si="1"/>
        <v>-</v>
      </c>
    </row>
    <row r="105" spans="1:6" ht="46.95" customHeight="1">
      <c r="A105" s="68" t="s">
        <v>203</v>
      </c>
      <c r="B105" s="69" t="s">
        <v>32</v>
      </c>
      <c r="C105" s="70" t="s">
        <v>204</v>
      </c>
      <c r="D105" s="81">
        <v>31700</v>
      </c>
      <c r="E105" s="81">
        <v>144470.73000000001</v>
      </c>
      <c r="F105" s="96" t="str">
        <f t="shared" si="1"/>
        <v>-</v>
      </c>
    </row>
    <row r="106" spans="1:6" ht="46.95" customHeight="1">
      <c r="A106" s="68" t="s">
        <v>205</v>
      </c>
      <c r="B106" s="69" t="s">
        <v>32</v>
      </c>
      <c r="C106" s="70" t="s">
        <v>206</v>
      </c>
      <c r="D106" s="81">
        <v>31700</v>
      </c>
      <c r="E106" s="81">
        <v>144470.73000000001</v>
      </c>
      <c r="F106" s="96" t="str">
        <f t="shared" si="1"/>
        <v>-</v>
      </c>
    </row>
    <row r="107" spans="1:6" ht="56.4" customHeight="1">
      <c r="A107" s="71" t="s">
        <v>207</v>
      </c>
      <c r="B107" s="69" t="s">
        <v>32</v>
      </c>
      <c r="C107" s="70" t="s">
        <v>208</v>
      </c>
      <c r="D107" s="81">
        <v>31700</v>
      </c>
      <c r="E107" s="81">
        <v>144470.73000000001</v>
      </c>
      <c r="F107" s="96" t="str">
        <f t="shared" si="1"/>
        <v>-</v>
      </c>
    </row>
    <row r="108" spans="1:6" ht="14.4">
      <c r="A108" s="68" t="s">
        <v>209</v>
      </c>
      <c r="B108" s="69" t="s">
        <v>32</v>
      </c>
      <c r="C108" s="70" t="s">
        <v>210</v>
      </c>
      <c r="D108" s="81">
        <v>48800</v>
      </c>
      <c r="E108" s="81">
        <v>39156.21</v>
      </c>
      <c r="F108" s="96">
        <f t="shared" si="1"/>
        <v>9643.7900000000009</v>
      </c>
    </row>
    <row r="109" spans="1:6" ht="28.2" customHeight="1">
      <c r="A109" s="68" t="s">
        <v>211</v>
      </c>
      <c r="B109" s="69" t="s">
        <v>32</v>
      </c>
      <c r="C109" s="70" t="s">
        <v>212</v>
      </c>
      <c r="D109" s="81">
        <v>48800</v>
      </c>
      <c r="E109" s="81">
        <v>2800</v>
      </c>
      <c r="F109" s="96">
        <f t="shared" si="1"/>
        <v>46000</v>
      </c>
    </row>
    <row r="110" spans="1:6" ht="37.65" customHeight="1">
      <c r="A110" s="68" t="s">
        <v>213</v>
      </c>
      <c r="B110" s="69" t="s">
        <v>32</v>
      </c>
      <c r="C110" s="70" t="s">
        <v>214</v>
      </c>
      <c r="D110" s="81">
        <v>48800</v>
      </c>
      <c r="E110" s="81">
        <v>2800</v>
      </c>
      <c r="F110" s="96">
        <f t="shared" si="1"/>
        <v>46000</v>
      </c>
    </row>
    <row r="111" spans="1:6" ht="75.150000000000006" customHeight="1">
      <c r="A111" s="71" t="s">
        <v>215</v>
      </c>
      <c r="B111" s="69" t="s">
        <v>32</v>
      </c>
      <c r="C111" s="70" t="s">
        <v>216</v>
      </c>
      <c r="D111" s="81" t="s">
        <v>45</v>
      </c>
      <c r="E111" s="81">
        <v>36356.21</v>
      </c>
      <c r="F111" s="96" t="str">
        <f t="shared" si="1"/>
        <v>-</v>
      </c>
    </row>
    <row r="112" spans="1:6" ht="52.05" customHeight="1">
      <c r="A112" s="71" t="s">
        <v>217</v>
      </c>
      <c r="B112" s="69" t="s">
        <v>32</v>
      </c>
      <c r="C112" s="70" t="s">
        <v>218</v>
      </c>
      <c r="D112" s="81" t="s">
        <v>45</v>
      </c>
      <c r="E112" s="81">
        <v>36356.21</v>
      </c>
      <c r="F112" s="96" t="str">
        <f t="shared" si="1"/>
        <v>-</v>
      </c>
    </row>
    <row r="113" spans="1:6" ht="39" customHeight="1">
      <c r="A113" s="68" t="s">
        <v>219</v>
      </c>
      <c r="B113" s="69" t="s">
        <v>32</v>
      </c>
      <c r="C113" s="70" t="s">
        <v>220</v>
      </c>
      <c r="D113" s="81" t="s">
        <v>45</v>
      </c>
      <c r="E113" s="81">
        <v>36356.21</v>
      </c>
      <c r="F113" s="96" t="str">
        <f t="shared" si="1"/>
        <v>-</v>
      </c>
    </row>
    <row r="114" spans="1:6" ht="103.95" customHeight="1">
      <c r="A114" s="71" t="s">
        <v>221</v>
      </c>
      <c r="B114" s="69" t="s">
        <v>32</v>
      </c>
      <c r="C114" s="70" t="s">
        <v>222</v>
      </c>
      <c r="D114" s="81" t="s">
        <v>45</v>
      </c>
      <c r="E114" s="81">
        <v>36356.21</v>
      </c>
      <c r="F114" s="96" t="str">
        <f t="shared" si="1"/>
        <v>-</v>
      </c>
    </row>
    <row r="115" spans="1:6" ht="14.4">
      <c r="A115" s="68" t="s">
        <v>223</v>
      </c>
      <c r="B115" s="69" t="s">
        <v>32</v>
      </c>
      <c r="C115" s="70" t="s">
        <v>224</v>
      </c>
      <c r="D115" s="81" t="s">
        <v>45</v>
      </c>
      <c r="E115" s="81">
        <v>-4.22</v>
      </c>
      <c r="F115" s="96" t="str">
        <f t="shared" si="1"/>
        <v>-</v>
      </c>
    </row>
    <row r="116" spans="1:6" ht="14.4">
      <c r="A116" s="68" t="s">
        <v>225</v>
      </c>
      <c r="B116" s="69" t="s">
        <v>32</v>
      </c>
      <c r="C116" s="70" t="s">
        <v>226</v>
      </c>
      <c r="D116" s="81" t="s">
        <v>45</v>
      </c>
      <c r="E116" s="81">
        <v>-4.22</v>
      </c>
      <c r="F116" s="96" t="str">
        <f t="shared" si="1"/>
        <v>-</v>
      </c>
    </row>
    <row r="117" spans="1:6" ht="21" customHeight="1">
      <c r="A117" s="68" t="s">
        <v>227</v>
      </c>
      <c r="B117" s="69" t="s">
        <v>32</v>
      </c>
      <c r="C117" s="70" t="s">
        <v>228</v>
      </c>
      <c r="D117" s="81" t="s">
        <v>45</v>
      </c>
      <c r="E117" s="81">
        <v>-4.22</v>
      </c>
      <c r="F117" s="96" t="str">
        <f t="shared" si="1"/>
        <v>-</v>
      </c>
    </row>
    <row r="118" spans="1:6" ht="14.4">
      <c r="A118" s="68" t="s">
        <v>229</v>
      </c>
      <c r="B118" s="69" t="s">
        <v>32</v>
      </c>
      <c r="C118" s="70" t="s">
        <v>230</v>
      </c>
      <c r="D118" s="81">
        <v>40675400</v>
      </c>
      <c r="E118" s="81">
        <v>21431251.920000002</v>
      </c>
      <c r="F118" s="96">
        <f t="shared" si="1"/>
        <v>19244148.079999998</v>
      </c>
    </row>
    <row r="119" spans="1:6" ht="24" customHeight="1">
      <c r="A119" s="68" t="s">
        <v>231</v>
      </c>
      <c r="B119" s="69" t="s">
        <v>32</v>
      </c>
      <c r="C119" s="70" t="s">
        <v>232</v>
      </c>
      <c r="D119" s="81">
        <v>40675400</v>
      </c>
      <c r="E119" s="81">
        <v>22747976.239999998</v>
      </c>
      <c r="F119" s="96">
        <f t="shared" si="1"/>
        <v>17927423.760000002</v>
      </c>
    </row>
    <row r="120" spans="1:6" ht="13.05" customHeight="1">
      <c r="A120" s="68" t="s">
        <v>233</v>
      </c>
      <c r="B120" s="69" t="s">
        <v>32</v>
      </c>
      <c r="C120" s="70" t="s">
        <v>234</v>
      </c>
      <c r="D120" s="81">
        <v>25077600</v>
      </c>
      <c r="E120" s="81">
        <v>16718384</v>
      </c>
      <c r="F120" s="96">
        <f t="shared" si="1"/>
        <v>8359216</v>
      </c>
    </row>
    <row r="121" spans="1:6" ht="22.05" customHeight="1">
      <c r="A121" s="68" t="s">
        <v>235</v>
      </c>
      <c r="B121" s="69" t="s">
        <v>32</v>
      </c>
      <c r="C121" s="70" t="s">
        <v>236</v>
      </c>
      <c r="D121" s="81">
        <v>2490200</v>
      </c>
      <c r="E121" s="81">
        <v>1660120</v>
      </c>
      <c r="F121" s="96">
        <f t="shared" si="1"/>
        <v>830080</v>
      </c>
    </row>
    <row r="122" spans="1:6" ht="21" customHeight="1">
      <c r="A122" s="68" t="s">
        <v>237</v>
      </c>
      <c r="B122" s="69" t="s">
        <v>32</v>
      </c>
      <c r="C122" s="70" t="s">
        <v>238</v>
      </c>
      <c r="D122" s="81">
        <v>2490200</v>
      </c>
      <c r="E122" s="81">
        <v>1660120</v>
      </c>
      <c r="F122" s="96">
        <f t="shared" si="1"/>
        <v>830080</v>
      </c>
    </row>
    <row r="123" spans="1:6" ht="31.05" customHeight="1">
      <c r="A123" s="68" t="s">
        <v>239</v>
      </c>
      <c r="B123" s="69" t="s">
        <v>32</v>
      </c>
      <c r="C123" s="70" t="s">
        <v>240</v>
      </c>
      <c r="D123" s="81">
        <v>22587400</v>
      </c>
      <c r="E123" s="81">
        <v>15058264</v>
      </c>
      <c r="F123" s="96">
        <f t="shared" si="1"/>
        <v>7529136</v>
      </c>
    </row>
    <row r="124" spans="1:6" ht="22.95" customHeight="1">
      <c r="A124" s="68" t="s">
        <v>241</v>
      </c>
      <c r="B124" s="69" t="s">
        <v>32</v>
      </c>
      <c r="C124" s="70" t="s">
        <v>242</v>
      </c>
      <c r="D124" s="81">
        <v>22587400</v>
      </c>
      <c r="E124" s="81">
        <v>15058264</v>
      </c>
      <c r="F124" s="96">
        <f t="shared" si="1"/>
        <v>7529136</v>
      </c>
    </row>
    <row r="125" spans="1:6" ht="22.05" customHeight="1">
      <c r="A125" s="68" t="s">
        <v>243</v>
      </c>
      <c r="B125" s="69" t="s">
        <v>32</v>
      </c>
      <c r="C125" s="70" t="s">
        <v>244</v>
      </c>
      <c r="D125" s="81">
        <v>528400</v>
      </c>
      <c r="E125" s="81">
        <v>528313.25</v>
      </c>
      <c r="F125" s="96">
        <f t="shared" si="1"/>
        <v>86.75</v>
      </c>
    </row>
    <row r="126" spans="1:6" ht="31.05" customHeight="1">
      <c r="A126" s="68" t="s">
        <v>245</v>
      </c>
      <c r="B126" s="69" t="s">
        <v>32</v>
      </c>
      <c r="C126" s="70" t="s">
        <v>246</v>
      </c>
      <c r="D126" s="81">
        <v>528400</v>
      </c>
      <c r="E126" s="81">
        <v>528313.25</v>
      </c>
      <c r="F126" s="96">
        <f t="shared" si="1"/>
        <v>86.75</v>
      </c>
    </row>
    <row r="127" spans="1:6" ht="30" customHeight="1">
      <c r="A127" s="68" t="s">
        <v>247</v>
      </c>
      <c r="B127" s="69" t="s">
        <v>32</v>
      </c>
      <c r="C127" s="70" t="s">
        <v>248</v>
      </c>
      <c r="D127" s="81">
        <v>528400</v>
      </c>
      <c r="E127" s="81">
        <v>528313.25</v>
      </c>
      <c r="F127" s="96">
        <f t="shared" si="1"/>
        <v>86.75</v>
      </c>
    </row>
    <row r="128" spans="1:6" ht="15" customHeight="1">
      <c r="A128" s="68" t="s">
        <v>249</v>
      </c>
      <c r="B128" s="69" t="s">
        <v>32</v>
      </c>
      <c r="C128" s="70" t="s">
        <v>250</v>
      </c>
      <c r="D128" s="81">
        <v>200</v>
      </c>
      <c r="E128" s="81">
        <v>200</v>
      </c>
      <c r="F128" s="96" t="str">
        <f t="shared" si="1"/>
        <v>-</v>
      </c>
    </row>
    <row r="129" spans="1:6" ht="19.95" customHeight="1">
      <c r="A129" s="68" t="s">
        <v>251</v>
      </c>
      <c r="B129" s="69" t="s">
        <v>32</v>
      </c>
      <c r="C129" s="70" t="s">
        <v>252</v>
      </c>
      <c r="D129" s="81">
        <v>200</v>
      </c>
      <c r="E129" s="81">
        <v>200</v>
      </c>
      <c r="F129" s="96" t="str">
        <f t="shared" si="1"/>
        <v>-</v>
      </c>
    </row>
    <row r="130" spans="1:6" ht="21" customHeight="1">
      <c r="A130" s="68" t="s">
        <v>253</v>
      </c>
      <c r="B130" s="69" t="s">
        <v>32</v>
      </c>
      <c r="C130" s="70" t="s">
        <v>254</v>
      </c>
      <c r="D130" s="81">
        <v>200</v>
      </c>
      <c r="E130" s="81">
        <v>200</v>
      </c>
      <c r="F130" s="96" t="str">
        <f t="shared" si="1"/>
        <v>-</v>
      </c>
    </row>
    <row r="131" spans="1:6" ht="14.4">
      <c r="A131" s="68" t="s">
        <v>255</v>
      </c>
      <c r="B131" s="69" t="s">
        <v>32</v>
      </c>
      <c r="C131" s="70" t="s">
        <v>256</v>
      </c>
      <c r="D131" s="81">
        <v>15069200</v>
      </c>
      <c r="E131" s="81">
        <v>5501078.9900000002</v>
      </c>
      <c r="F131" s="96">
        <f t="shared" si="1"/>
        <v>9568121.0099999998</v>
      </c>
    </row>
    <row r="132" spans="1:6" ht="13.05" customHeight="1">
      <c r="A132" s="68" t="s">
        <v>257</v>
      </c>
      <c r="B132" s="69" t="s">
        <v>32</v>
      </c>
      <c r="C132" s="70" t="s">
        <v>258</v>
      </c>
      <c r="D132" s="81">
        <v>15069200</v>
      </c>
      <c r="E132" s="81">
        <v>5501078.9900000002</v>
      </c>
      <c r="F132" s="96">
        <f t="shared" si="1"/>
        <v>9568121.0099999998</v>
      </c>
    </row>
    <row r="133" spans="1:6" ht="22.95" customHeight="1">
      <c r="A133" s="68" t="s">
        <v>259</v>
      </c>
      <c r="B133" s="69" t="s">
        <v>32</v>
      </c>
      <c r="C133" s="70" t="s">
        <v>260</v>
      </c>
      <c r="D133" s="81">
        <v>15069200</v>
      </c>
      <c r="E133" s="81">
        <v>5501078.9900000002</v>
      </c>
      <c r="F133" s="96">
        <f t="shared" si="1"/>
        <v>9568121.0099999998</v>
      </c>
    </row>
    <row r="134" spans="1:6" ht="65.7" customHeight="1">
      <c r="A134" s="68" t="s">
        <v>261</v>
      </c>
      <c r="B134" s="69" t="s">
        <v>32</v>
      </c>
      <c r="C134" s="70" t="s">
        <v>262</v>
      </c>
      <c r="D134" s="81" t="s">
        <v>45</v>
      </c>
      <c r="E134" s="81">
        <v>-1088906.1399999999</v>
      </c>
      <c r="F134" s="96" t="str">
        <f t="shared" si="1"/>
        <v>-</v>
      </c>
    </row>
    <row r="135" spans="1:6" ht="65.7" customHeight="1">
      <c r="A135" s="71" t="s">
        <v>263</v>
      </c>
      <c r="B135" s="69" t="s">
        <v>32</v>
      </c>
      <c r="C135" s="70" t="s">
        <v>264</v>
      </c>
      <c r="D135" s="81" t="s">
        <v>45</v>
      </c>
      <c r="E135" s="81">
        <v>-1088906.1399999999</v>
      </c>
      <c r="F135" s="96" t="str">
        <f t="shared" si="1"/>
        <v>-</v>
      </c>
    </row>
    <row r="136" spans="1:6" ht="31.05" customHeight="1">
      <c r="A136" s="68" t="s">
        <v>265</v>
      </c>
      <c r="B136" s="69" t="s">
        <v>32</v>
      </c>
      <c r="C136" s="70" t="s">
        <v>266</v>
      </c>
      <c r="D136" s="81" t="s">
        <v>45</v>
      </c>
      <c r="E136" s="81">
        <v>-227818.18</v>
      </c>
      <c r="F136" s="96" t="str">
        <f t="shared" si="1"/>
        <v>-</v>
      </c>
    </row>
    <row r="137" spans="1:6" ht="33" customHeight="1">
      <c r="A137" s="68" t="s">
        <v>267</v>
      </c>
      <c r="B137" s="69" t="s">
        <v>32</v>
      </c>
      <c r="C137" s="70" t="s">
        <v>268</v>
      </c>
      <c r="D137" s="81" t="s">
        <v>45</v>
      </c>
      <c r="E137" s="81">
        <v>-227818.18</v>
      </c>
      <c r="F137" s="96" t="str">
        <f t="shared" si="1"/>
        <v>-</v>
      </c>
    </row>
    <row r="138" spans="1:6" ht="31.05" customHeight="1">
      <c r="A138" s="68" t="s">
        <v>269</v>
      </c>
      <c r="B138" s="69" t="s">
        <v>32</v>
      </c>
      <c r="C138" s="70" t="s">
        <v>270</v>
      </c>
      <c r="D138" s="81" t="s">
        <v>45</v>
      </c>
      <c r="E138" s="81">
        <v>-227818.18</v>
      </c>
      <c r="F138" s="96" t="str">
        <f t="shared" si="1"/>
        <v>-</v>
      </c>
    </row>
    <row r="139" spans="1:6" ht="12.75" customHeight="1">
      <c r="A139" s="72"/>
      <c r="B139" s="73"/>
      <c r="C139" s="73"/>
      <c r="D139" s="82"/>
      <c r="E139" s="82"/>
      <c r="F139" s="82"/>
    </row>
  </sheetData>
  <mergeCells count="12">
    <mergeCell ref="E11:E17"/>
    <mergeCell ref="F11:F17"/>
    <mergeCell ref="A10:D10"/>
    <mergeCell ref="A11:A17"/>
    <mergeCell ref="B11:B17"/>
    <mergeCell ref="C11:C17"/>
    <mergeCell ref="D11:D17"/>
    <mergeCell ref="A1:D1"/>
    <mergeCell ref="A2:D2"/>
    <mergeCell ref="A4:D4"/>
    <mergeCell ref="B6:D6"/>
    <mergeCell ref="B7:D7"/>
  </mergeCells>
  <conditionalFormatting sqref="F27">
    <cfRule type="cellIs" priority="4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99" right="0.39370078740157499" top="0.78740157480314998" bottom="0.39370078740157499" header="0" footer="0"/>
  <pageSetup paperSize="9" fitToHeight="0" pageOrder="overThenDown" orientation="portrait" useFirstPageNumber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2"/>
  <sheetViews>
    <sheetView showGridLines="0" topLeftCell="A6" zoomScale="138" zoomScaleNormal="138" workbookViewId="0">
      <selection activeCell="E383" sqref="E383"/>
    </sheetView>
  </sheetViews>
  <sheetFormatPr defaultColWidth="9" defaultRowHeight="12.75" customHeight="1"/>
  <cols>
    <col min="1" max="1" width="45.6640625" style="36" customWidth="1"/>
    <col min="2" max="2" width="4.33203125" style="36" customWidth="1"/>
    <col min="3" max="3" width="40.6640625" style="36" customWidth="1"/>
    <col min="4" max="4" width="18.88671875" style="97" customWidth="1"/>
    <col min="5" max="6" width="18.6640625" style="97" customWidth="1"/>
  </cols>
  <sheetData>
    <row r="1" spans="1:6" ht="14.4"/>
    <row r="2" spans="1:6" ht="15" customHeight="1">
      <c r="A2" s="135" t="s">
        <v>271</v>
      </c>
      <c r="B2" s="135"/>
      <c r="C2" s="135"/>
      <c r="D2" s="135"/>
      <c r="E2" s="101"/>
      <c r="F2" s="78" t="s">
        <v>272</v>
      </c>
    </row>
    <row r="3" spans="1:6" ht="13.5" customHeight="1" thickBot="1">
      <c r="A3" s="37"/>
      <c r="B3" s="37"/>
      <c r="C3" s="38"/>
      <c r="D3" s="78"/>
      <c r="E3" s="78"/>
      <c r="F3" s="78"/>
    </row>
    <row r="4" spans="1:6" ht="10.199999999999999" customHeight="1">
      <c r="A4" s="136" t="s">
        <v>22</v>
      </c>
      <c r="B4" s="130" t="s">
        <v>23</v>
      </c>
      <c r="C4" s="139" t="s">
        <v>273</v>
      </c>
      <c r="D4" s="121" t="s">
        <v>25</v>
      </c>
      <c r="E4" s="133" t="s">
        <v>26</v>
      </c>
      <c r="F4" s="124" t="s">
        <v>27</v>
      </c>
    </row>
    <row r="5" spans="1:6" ht="5.4" customHeight="1">
      <c r="A5" s="137"/>
      <c r="B5" s="131"/>
      <c r="C5" s="140"/>
      <c r="D5" s="122"/>
      <c r="E5" s="134"/>
      <c r="F5" s="125"/>
    </row>
    <row r="6" spans="1:6" ht="9.6" customHeight="1">
      <c r="A6" s="137"/>
      <c r="B6" s="131"/>
      <c r="C6" s="140"/>
      <c r="D6" s="122"/>
      <c r="E6" s="134"/>
      <c r="F6" s="125"/>
    </row>
    <row r="7" spans="1:6" ht="6" customHeight="1">
      <c r="A7" s="137"/>
      <c r="B7" s="131"/>
      <c r="C7" s="140"/>
      <c r="D7" s="122"/>
      <c r="E7" s="134"/>
      <c r="F7" s="125"/>
    </row>
    <row r="8" spans="1:6" ht="6.6" customHeight="1">
      <c r="A8" s="137"/>
      <c r="B8" s="131"/>
      <c r="C8" s="140"/>
      <c r="D8" s="122"/>
      <c r="E8" s="134"/>
      <c r="F8" s="125"/>
    </row>
    <row r="9" spans="1:6" ht="10.95" customHeight="1">
      <c r="A9" s="137"/>
      <c r="B9" s="131"/>
      <c r="C9" s="140"/>
      <c r="D9" s="122"/>
      <c r="E9" s="134"/>
      <c r="F9" s="125"/>
    </row>
    <row r="10" spans="1:6" ht="4.2" hidden="1" customHeight="1">
      <c r="A10" s="137"/>
      <c r="B10" s="131"/>
      <c r="C10" s="39"/>
      <c r="D10" s="122"/>
      <c r="E10" s="102"/>
      <c r="F10" s="109"/>
    </row>
    <row r="11" spans="1:6" ht="13.2" hidden="1" customHeight="1">
      <c r="A11" s="138"/>
      <c r="B11" s="132"/>
      <c r="C11" s="40"/>
      <c r="D11" s="123"/>
      <c r="E11" s="103"/>
      <c r="F11" s="110"/>
    </row>
    <row r="12" spans="1:6" ht="13.5" customHeight="1" thickBot="1">
      <c r="A12" s="41">
        <v>1</v>
      </c>
      <c r="B12" s="42">
        <v>2</v>
      </c>
      <c r="C12" s="43">
        <v>3</v>
      </c>
      <c r="D12" s="79" t="s">
        <v>28</v>
      </c>
      <c r="E12" s="104" t="s">
        <v>29</v>
      </c>
      <c r="F12" s="94" t="s">
        <v>30</v>
      </c>
    </row>
    <row r="13" spans="1:6" ht="14.4">
      <c r="A13" s="44" t="s">
        <v>274</v>
      </c>
      <c r="B13" s="45" t="s">
        <v>275</v>
      </c>
      <c r="C13" s="46" t="s">
        <v>276</v>
      </c>
      <c r="D13" s="98">
        <v>199075136.97999999</v>
      </c>
      <c r="E13" s="105">
        <v>105635811.26000001</v>
      </c>
      <c r="F13" s="111">
        <f>IF(OR(D13="-",IF(E13="-",0,E13)&gt;=IF(D13="-",0,D13)),"-",IF(D13="-",0,D13)-IF(E13="-",0,E13))</f>
        <v>93439325.719999984</v>
      </c>
    </row>
    <row r="14" spans="1:6" ht="14.4">
      <c r="A14" s="47" t="s">
        <v>34</v>
      </c>
      <c r="B14" s="48"/>
      <c r="C14" s="49"/>
      <c r="D14" s="80"/>
      <c r="E14" s="106"/>
      <c r="F14" s="112"/>
    </row>
    <row r="15" spans="1:6" s="35" customFormat="1" ht="33" customHeight="1">
      <c r="A15" s="44" t="s">
        <v>277</v>
      </c>
      <c r="B15" s="45" t="s">
        <v>275</v>
      </c>
      <c r="C15" s="46" t="s">
        <v>278</v>
      </c>
      <c r="D15" s="98">
        <v>199075136.97999999</v>
      </c>
      <c r="E15" s="105">
        <v>105635811.26000001</v>
      </c>
      <c r="F15" s="111">
        <f t="shared" ref="F15:F78" si="0">IF(OR(D15="-",IF(E15="-",0,E15)&gt;=IF(D15="-",0,D15)),"-",IF(D15="-",0,D15)-IF(E15="-",0,E15))</f>
        <v>93439325.719999984</v>
      </c>
    </row>
    <row r="16" spans="1:6" ht="14.4">
      <c r="A16" s="50" t="s">
        <v>279</v>
      </c>
      <c r="B16" s="51" t="s">
        <v>275</v>
      </c>
      <c r="C16" s="52" t="s">
        <v>280</v>
      </c>
      <c r="D16" s="74">
        <v>32576288.620000001</v>
      </c>
      <c r="E16" s="107">
        <v>18050796.890000001</v>
      </c>
      <c r="F16" s="113">
        <f t="shared" si="0"/>
        <v>14525491.73</v>
      </c>
    </row>
    <row r="17" spans="1:6" ht="25.2" customHeight="1">
      <c r="A17" s="50" t="s">
        <v>281</v>
      </c>
      <c r="B17" s="51" t="s">
        <v>275</v>
      </c>
      <c r="C17" s="52" t="s">
        <v>282</v>
      </c>
      <c r="D17" s="74">
        <v>972881</v>
      </c>
      <c r="E17" s="107" t="s">
        <v>45</v>
      </c>
      <c r="F17" s="113">
        <f t="shared" si="0"/>
        <v>972881</v>
      </c>
    </row>
    <row r="18" spans="1:6" ht="22.8" customHeight="1">
      <c r="A18" s="50" t="s">
        <v>283</v>
      </c>
      <c r="B18" s="51" t="s">
        <v>275</v>
      </c>
      <c r="C18" s="52" t="s">
        <v>284</v>
      </c>
      <c r="D18" s="74">
        <v>972881</v>
      </c>
      <c r="E18" s="107" t="s">
        <v>45</v>
      </c>
      <c r="F18" s="113">
        <f t="shared" si="0"/>
        <v>972881</v>
      </c>
    </row>
    <row r="19" spans="1:6" ht="14.4">
      <c r="A19" s="50" t="s">
        <v>285</v>
      </c>
      <c r="B19" s="51" t="s">
        <v>275</v>
      </c>
      <c r="C19" s="52" t="s">
        <v>286</v>
      </c>
      <c r="D19" s="74">
        <v>972881</v>
      </c>
      <c r="E19" s="107" t="s">
        <v>45</v>
      </c>
      <c r="F19" s="113">
        <f t="shared" si="0"/>
        <v>972881</v>
      </c>
    </row>
    <row r="20" spans="1:6" ht="23.4" customHeight="1">
      <c r="A20" s="50" t="s">
        <v>287</v>
      </c>
      <c r="B20" s="51" t="s">
        <v>275</v>
      </c>
      <c r="C20" s="52" t="s">
        <v>288</v>
      </c>
      <c r="D20" s="74">
        <v>972881</v>
      </c>
      <c r="E20" s="107" t="s">
        <v>45</v>
      </c>
      <c r="F20" s="113">
        <f t="shared" si="0"/>
        <v>972881</v>
      </c>
    </row>
    <row r="21" spans="1:6" ht="45" customHeight="1">
      <c r="A21" s="50" t="s">
        <v>289</v>
      </c>
      <c r="B21" s="51" t="s">
        <v>275</v>
      </c>
      <c r="C21" s="52" t="s">
        <v>290</v>
      </c>
      <c r="D21" s="74">
        <v>972881</v>
      </c>
      <c r="E21" s="107" t="s">
        <v>45</v>
      </c>
      <c r="F21" s="113">
        <f t="shared" si="0"/>
        <v>972881</v>
      </c>
    </row>
    <row r="22" spans="1:6" ht="18.75" customHeight="1">
      <c r="A22" s="50" t="s">
        <v>291</v>
      </c>
      <c r="B22" s="51" t="s">
        <v>275</v>
      </c>
      <c r="C22" s="52" t="s">
        <v>292</v>
      </c>
      <c r="D22" s="74">
        <v>972881</v>
      </c>
      <c r="E22" s="107" t="s">
        <v>45</v>
      </c>
      <c r="F22" s="113">
        <f t="shared" si="0"/>
        <v>972881</v>
      </c>
    </row>
    <row r="23" spans="1:6" ht="18.75" customHeight="1">
      <c r="A23" s="50" t="s">
        <v>293</v>
      </c>
      <c r="B23" s="51" t="s">
        <v>275</v>
      </c>
      <c r="C23" s="52" t="s">
        <v>294</v>
      </c>
      <c r="D23" s="74">
        <v>697613</v>
      </c>
      <c r="E23" s="107" t="s">
        <v>45</v>
      </c>
      <c r="F23" s="113">
        <f t="shared" si="0"/>
        <v>697613</v>
      </c>
    </row>
    <row r="24" spans="1:6" ht="28.2" customHeight="1">
      <c r="A24" s="50" t="s">
        <v>295</v>
      </c>
      <c r="B24" s="51" t="s">
        <v>275</v>
      </c>
      <c r="C24" s="52" t="s">
        <v>296</v>
      </c>
      <c r="D24" s="74">
        <v>49608</v>
      </c>
      <c r="E24" s="107" t="s">
        <v>45</v>
      </c>
      <c r="F24" s="113">
        <f t="shared" si="0"/>
        <v>49608</v>
      </c>
    </row>
    <row r="25" spans="1:6" ht="28.2" customHeight="1">
      <c r="A25" s="50" t="s">
        <v>297</v>
      </c>
      <c r="B25" s="51" t="s">
        <v>275</v>
      </c>
      <c r="C25" s="52" t="s">
        <v>298</v>
      </c>
      <c r="D25" s="74">
        <v>225660</v>
      </c>
      <c r="E25" s="107" t="s">
        <v>45</v>
      </c>
      <c r="F25" s="113">
        <f t="shared" si="0"/>
        <v>225660</v>
      </c>
    </row>
    <row r="26" spans="1:6" ht="28.2" customHeight="1">
      <c r="A26" s="50" t="s">
        <v>299</v>
      </c>
      <c r="B26" s="51" t="s">
        <v>275</v>
      </c>
      <c r="C26" s="52" t="s">
        <v>300</v>
      </c>
      <c r="D26" s="74">
        <v>7500</v>
      </c>
      <c r="E26" s="107">
        <v>5800</v>
      </c>
      <c r="F26" s="113">
        <f t="shared" si="0"/>
        <v>1700</v>
      </c>
    </row>
    <row r="27" spans="1:6" ht="18.75" customHeight="1">
      <c r="A27" s="50" t="s">
        <v>301</v>
      </c>
      <c r="B27" s="51" t="s">
        <v>275</v>
      </c>
      <c r="C27" s="52" t="s">
        <v>302</v>
      </c>
      <c r="D27" s="74">
        <v>7500</v>
      </c>
      <c r="E27" s="107">
        <v>5800</v>
      </c>
      <c r="F27" s="113">
        <f t="shared" si="0"/>
        <v>1700</v>
      </c>
    </row>
    <row r="28" spans="1:6" ht="18.75" customHeight="1">
      <c r="A28" s="50" t="s">
        <v>303</v>
      </c>
      <c r="B28" s="51" t="s">
        <v>275</v>
      </c>
      <c r="C28" s="52" t="s">
        <v>304</v>
      </c>
      <c r="D28" s="74">
        <v>7500</v>
      </c>
      <c r="E28" s="107">
        <v>5800</v>
      </c>
      <c r="F28" s="113">
        <f t="shared" si="0"/>
        <v>1700</v>
      </c>
    </row>
    <row r="29" spans="1:6" ht="28.2" customHeight="1">
      <c r="A29" s="50" t="s">
        <v>305</v>
      </c>
      <c r="B29" s="51" t="s">
        <v>275</v>
      </c>
      <c r="C29" s="52" t="s">
        <v>306</v>
      </c>
      <c r="D29" s="74">
        <v>7500</v>
      </c>
      <c r="E29" s="107">
        <v>5800</v>
      </c>
      <c r="F29" s="113">
        <f t="shared" si="0"/>
        <v>1700</v>
      </c>
    </row>
    <row r="30" spans="1:6" ht="18.75" customHeight="1">
      <c r="A30" s="50" t="s">
        <v>307</v>
      </c>
      <c r="B30" s="51" t="s">
        <v>275</v>
      </c>
      <c r="C30" s="52" t="s">
        <v>308</v>
      </c>
      <c r="D30" s="74">
        <v>7500</v>
      </c>
      <c r="E30" s="107">
        <v>5800</v>
      </c>
      <c r="F30" s="113">
        <f t="shared" si="0"/>
        <v>1700</v>
      </c>
    </row>
    <row r="31" spans="1:6" ht="18.75" customHeight="1">
      <c r="A31" s="50" t="s">
        <v>309</v>
      </c>
      <c r="B31" s="51" t="s">
        <v>275</v>
      </c>
      <c r="C31" s="52" t="s">
        <v>310</v>
      </c>
      <c r="D31" s="74">
        <v>7500</v>
      </c>
      <c r="E31" s="107">
        <v>5800</v>
      </c>
      <c r="F31" s="113">
        <f t="shared" si="0"/>
        <v>1700</v>
      </c>
    </row>
    <row r="32" spans="1:6" ht="14.4">
      <c r="A32" s="50" t="s">
        <v>311</v>
      </c>
      <c r="B32" s="51" t="s">
        <v>275</v>
      </c>
      <c r="C32" s="52" t="s">
        <v>312</v>
      </c>
      <c r="D32" s="74">
        <v>7500</v>
      </c>
      <c r="E32" s="107">
        <v>5800</v>
      </c>
      <c r="F32" s="113">
        <f t="shared" si="0"/>
        <v>1700</v>
      </c>
    </row>
    <row r="33" spans="1:6" ht="28.2" customHeight="1">
      <c r="A33" s="50" t="s">
        <v>313</v>
      </c>
      <c r="B33" s="51" t="s">
        <v>275</v>
      </c>
      <c r="C33" s="52" t="s">
        <v>314</v>
      </c>
      <c r="D33" s="74">
        <v>25121269.079999998</v>
      </c>
      <c r="E33" s="107">
        <v>15021500.15</v>
      </c>
      <c r="F33" s="113">
        <f t="shared" si="0"/>
        <v>10099768.929999998</v>
      </c>
    </row>
    <row r="34" spans="1:6" ht="18.75" customHeight="1">
      <c r="A34" s="50" t="s">
        <v>315</v>
      </c>
      <c r="B34" s="51" t="s">
        <v>275</v>
      </c>
      <c r="C34" s="52" t="s">
        <v>316</v>
      </c>
      <c r="D34" s="74">
        <v>25121069.079999998</v>
      </c>
      <c r="E34" s="107">
        <v>15021300.15</v>
      </c>
      <c r="F34" s="113">
        <f t="shared" si="0"/>
        <v>10099768.929999998</v>
      </c>
    </row>
    <row r="35" spans="1:6" ht="30.6">
      <c r="A35" s="115" t="s">
        <v>816</v>
      </c>
      <c r="B35" s="51" t="s">
        <v>275</v>
      </c>
      <c r="C35" s="52" t="s">
        <v>317</v>
      </c>
      <c r="D35" s="74">
        <v>25121069.079999998</v>
      </c>
      <c r="E35" s="107">
        <v>15021300.15</v>
      </c>
      <c r="F35" s="113">
        <f t="shared" si="0"/>
        <v>10099768.929999998</v>
      </c>
    </row>
    <row r="36" spans="1:6" ht="18.75" customHeight="1">
      <c r="A36" s="50" t="s">
        <v>318</v>
      </c>
      <c r="B36" s="51" t="s">
        <v>275</v>
      </c>
      <c r="C36" s="52" t="s">
        <v>319</v>
      </c>
      <c r="D36" s="74">
        <v>24654983</v>
      </c>
      <c r="E36" s="107">
        <v>14741793.439999999</v>
      </c>
      <c r="F36" s="113">
        <f t="shared" si="0"/>
        <v>9913189.5600000005</v>
      </c>
    </row>
    <row r="37" spans="1:6" ht="46.95" customHeight="1">
      <c r="A37" s="50" t="s">
        <v>289</v>
      </c>
      <c r="B37" s="51" t="s">
        <v>275</v>
      </c>
      <c r="C37" s="52" t="s">
        <v>320</v>
      </c>
      <c r="D37" s="74">
        <v>24654983</v>
      </c>
      <c r="E37" s="107">
        <v>14741793.439999999</v>
      </c>
      <c r="F37" s="113">
        <f t="shared" si="0"/>
        <v>9913189.5600000005</v>
      </c>
    </row>
    <row r="38" spans="1:6" ht="24" customHeight="1">
      <c r="A38" s="50" t="s">
        <v>291</v>
      </c>
      <c r="B38" s="51" t="s">
        <v>275</v>
      </c>
      <c r="C38" s="52" t="s">
        <v>321</v>
      </c>
      <c r="D38" s="74">
        <v>24654983</v>
      </c>
      <c r="E38" s="107">
        <v>14741793.439999999</v>
      </c>
      <c r="F38" s="113">
        <f t="shared" si="0"/>
        <v>9913189.5600000005</v>
      </c>
    </row>
    <row r="39" spans="1:6" ht="18.75" customHeight="1">
      <c r="A39" s="50" t="s">
        <v>293</v>
      </c>
      <c r="B39" s="51" t="s">
        <v>275</v>
      </c>
      <c r="C39" s="52" t="s">
        <v>322</v>
      </c>
      <c r="D39" s="74">
        <v>17992192</v>
      </c>
      <c r="E39" s="107">
        <v>11028278.689999999</v>
      </c>
      <c r="F39" s="113">
        <f t="shared" si="0"/>
        <v>6963913.3100000005</v>
      </c>
    </row>
    <row r="40" spans="1:6" ht="28.2" customHeight="1">
      <c r="A40" s="50" t="s">
        <v>295</v>
      </c>
      <c r="B40" s="51" t="s">
        <v>275</v>
      </c>
      <c r="C40" s="52" t="s">
        <v>323</v>
      </c>
      <c r="D40" s="74">
        <v>953789</v>
      </c>
      <c r="E40" s="107">
        <v>505391.38</v>
      </c>
      <c r="F40" s="113">
        <f t="shared" si="0"/>
        <v>448397.62</v>
      </c>
    </row>
    <row r="41" spans="1:6" ht="33" customHeight="1">
      <c r="A41" s="50" t="s">
        <v>297</v>
      </c>
      <c r="B41" s="51" t="s">
        <v>275</v>
      </c>
      <c r="C41" s="52" t="s">
        <v>324</v>
      </c>
      <c r="D41" s="74">
        <v>5709002</v>
      </c>
      <c r="E41" s="107">
        <v>3208123.37</v>
      </c>
      <c r="F41" s="113">
        <f t="shared" si="0"/>
        <v>2500878.63</v>
      </c>
    </row>
    <row r="42" spans="1:6" ht="24.6" customHeight="1">
      <c r="A42" s="50" t="s">
        <v>325</v>
      </c>
      <c r="B42" s="51" t="s">
        <v>275</v>
      </c>
      <c r="C42" s="52" t="s">
        <v>326</v>
      </c>
      <c r="D42" s="74">
        <v>466086.08</v>
      </c>
      <c r="E42" s="107">
        <v>279506.71000000002</v>
      </c>
      <c r="F42" s="113">
        <f t="shared" si="0"/>
        <v>186579.37</v>
      </c>
    </row>
    <row r="43" spans="1:6" ht="39.6" customHeight="1">
      <c r="A43" s="50" t="s">
        <v>289</v>
      </c>
      <c r="B43" s="51" t="s">
        <v>275</v>
      </c>
      <c r="C43" s="52" t="s">
        <v>327</v>
      </c>
      <c r="D43" s="74">
        <v>14000</v>
      </c>
      <c r="E43" s="107">
        <v>2431.62</v>
      </c>
      <c r="F43" s="113">
        <f t="shared" si="0"/>
        <v>11568.380000000001</v>
      </c>
    </row>
    <row r="44" spans="1:6" ht="18.75" customHeight="1">
      <c r="A44" s="50" t="s">
        <v>291</v>
      </c>
      <c r="B44" s="51" t="s">
        <v>275</v>
      </c>
      <c r="C44" s="52" t="s">
        <v>328</v>
      </c>
      <c r="D44" s="74">
        <v>14000</v>
      </c>
      <c r="E44" s="107">
        <v>2431.62</v>
      </c>
      <c r="F44" s="113">
        <f t="shared" si="0"/>
        <v>11568.380000000001</v>
      </c>
    </row>
    <row r="45" spans="1:6" ht="28.2" customHeight="1">
      <c r="A45" s="50" t="s">
        <v>295</v>
      </c>
      <c r="B45" s="51" t="s">
        <v>275</v>
      </c>
      <c r="C45" s="52" t="s">
        <v>329</v>
      </c>
      <c r="D45" s="74">
        <v>14000</v>
      </c>
      <c r="E45" s="107">
        <v>2431.62</v>
      </c>
      <c r="F45" s="113">
        <f t="shared" si="0"/>
        <v>11568.380000000001</v>
      </c>
    </row>
    <row r="46" spans="1:6" ht="18.75" customHeight="1">
      <c r="A46" s="50" t="s">
        <v>307</v>
      </c>
      <c r="B46" s="51" t="s">
        <v>275</v>
      </c>
      <c r="C46" s="52" t="s">
        <v>330</v>
      </c>
      <c r="D46" s="74">
        <v>452086.08</v>
      </c>
      <c r="E46" s="107">
        <v>277075.09000000003</v>
      </c>
      <c r="F46" s="113">
        <f t="shared" si="0"/>
        <v>175010.99</v>
      </c>
    </row>
    <row r="47" spans="1:6" ht="18.75" customHeight="1">
      <c r="A47" s="50" t="s">
        <v>309</v>
      </c>
      <c r="B47" s="51" t="s">
        <v>275</v>
      </c>
      <c r="C47" s="52" t="s">
        <v>331</v>
      </c>
      <c r="D47" s="74">
        <v>452086.08</v>
      </c>
      <c r="E47" s="107">
        <v>277075.09000000003</v>
      </c>
      <c r="F47" s="113">
        <f t="shared" si="0"/>
        <v>175010.99</v>
      </c>
    </row>
    <row r="48" spans="1:6" ht="14.4">
      <c r="A48" s="50" t="s">
        <v>311</v>
      </c>
      <c r="B48" s="51" t="s">
        <v>275</v>
      </c>
      <c r="C48" s="52" t="s">
        <v>332</v>
      </c>
      <c r="D48" s="74">
        <v>452086.08</v>
      </c>
      <c r="E48" s="107">
        <v>277075.09000000003</v>
      </c>
      <c r="F48" s="113">
        <f t="shared" si="0"/>
        <v>175010.99</v>
      </c>
    </row>
    <row r="49" spans="1:6" ht="18.75" customHeight="1">
      <c r="A49" s="50" t="s">
        <v>333</v>
      </c>
      <c r="B49" s="51" t="s">
        <v>275</v>
      </c>
      <c r="C49" s="52" t="s">
        <v>334</v>
      </c>
      <c r="D49" s="74">
        <v>200</v>
      </c>
      <c r="E49" s="107">
        <v>200</v>
      </c>
      <c r="F49" s="113" t="str">
        <f t="shared" si="0"/>
        <v>-</v>
      </c>
    </row>
    <row r="50" spans="1:6" ht="14.4">
      <c r="A50" s="50" t="s">
        <v>335</v>
      </c>
      <c r="B50" s="51" t="s">
        <v>275</v>
      </c>
      <c r="C50" s="52" t="s">
        <v>336</v>
      </c>
      <c r="D50" s="74">
        <v>200</v>
      </c>
      <c r="E50" s="107">
        <v>200</v>
      </c>
      <c r="F50" s="113" t="str">
        <f t="shared" si="0"/>
        <v>-</v>
      </c>
    </row>
    <row r="51" spans="1:6" ht="70.8" customHeight="1">
      <c r="A51" s="53" t="s">
        <v>337</v>
      </c>
      <c r="B51" s="51" t="s">
        <v>275</v>
      </c>
      <c r="C51" s="52" t="s">
        <v>338</v>
      </c>
      <c r="D51" s="74">
        <v>200</v>
      </c>
      <c r="E51" s="107">
        <v>200</v>
      </c>
      <c r="F51" s="113" t="str">
        <f t="shared" si="0"/>
        <v>-</v>
      </c>
    </row>
    <row r="52" spans="1:6" ht="25.2" customHeight="1">
      <c r="A52" s="50" t="s">
        <v>307</v>
      </c>
      <c r="B52" s="51" t="s">
        <v>275</v>
      </c>
      <c r="C52" s="52" t="s">
        <v>339</v>
      </c>
      <c r="D52" s="74">
        <v>200</v>
      </c>
      <c r="E52" s="107">
        <v>200</v>
      </c>
      <c r="F52" s="113" t="str">
        <f t="shared" si="0"/>
        <v>-</v>
      </c>
    </row>
    <row r="53" spans="1:6" ht="25.2" customHeight="1">
      <c r="A53" s="50" t="s">
        <v>309</v>
      </c>
      <c r="B53" s="51" t="s">
        <v>275</v>
      </c>
      <c r="C53" s="52" t="s">
        <v>340</v>
      </c>
      <c r="D53" s="74">
        <v>200</v>
      </c>
      <c r="E53" s="107">
        <v>200</v>
      </c>
      <c r="F53" s="113" t="str">
        <f t="shared" si="0"/>
        <v>-</v>
      </c>
    </row>
    <row r="54" spans="1:6" ht="14.4">
      <c r="A54" s="50" t="s">
        <v>311</v>
      </c>
      <c r="B54" s="51" t="s">
        <v>275</v>
      </c>
      <c r="C54" s="52" t="s">
        <v>341</v>
      </c>
      <c r="D54" s="74">
        <v>200</v>
      </c>
      <c r="E54" s="107">
        <v>200</v>
      </c>
      <c r="F54" s="113" t="str">
        <f t="shared" si="0"/>
        <v>-</v>
      </c>
    </row>
    <row r="55" spans="1:6" ht="19.8" customHeight="1">
      <c r="A55" s="50" t="s">
        <v>342</v>
      </c>
      <c r="B55" s="51" t="s">
        <v>275</v>
      </c>
      <c r="C55" s="52" t="s">
        <v>343</v>
      </c>
      <c r="D55" s="74">
        <v>792032.2</v>
      </c>
      <c r="E55" s="107">
        <v>501509.2</v>
      </c>
      <c r="F55" s="113">
        <f t="shared" si="0"/>
        <v>290522.99999999994</v>
      </c>
    </row>
    <row r="56" spans="1:6" ht="29.4" customHeight="1">
      <c r="A56" s="50" t="s">
        <v>344</v>
      </c>
      <c r="B56" s="51" t="s">
        <v>275</v>
      </c>
      <c r="C56" s="52" t="s">
        <v>345</v>
      </c>
      <c r="D56" s="74">
        <v>792032.2</v>
      </c>
      <c r="E56" s="107">
        <v>501509.2</v>
      </c>
      <c r="F56" s="113">
        <f t="shared" si="0"/>
        <v>290522.99999999994</v>
      </c>
    </row>
    <row r="57" spans="1:6" ht="25.2" customHeight="1">
      <c r="A57" s="115" t="s">
        <v>817</v>
      </c>
      <c r="B57" s="51" t="s">
        <v>275</v>
      </c>
      <c r="C57" s="52" t="s">
        <v>346</v>
      </c>
      <c r="D57" s="74">
        <v>792032.2</v>
      </c>
      <c r="E57" s="107">
        <v>501509.2</v>
      </c>
      <c r="F57" s="113">
        <f t="shared" si="0"/>
        <v>290522.99999999994</v>
      </c>
    </row>
    <row r="58" spans="1:6" ht="46.95" customHeight="1">
      <c r="A58" s="50" t="s">
        <v>347</v>
      </c>
      <c r="B58" s="51" t="s">
        <v>275</v>
      </c>
      <c r="C58" s="52" t="s">
        <v>348</v>
      </c>
      <c r="D58" s="74">
        <v>483132.2</v>
      </c>
      <c r="E58" s="107">
        <v>295573.2</v>
      </c>
      <c r="F58" s="113">
        <f t="shared" si="0"/>
        <v>187559</v>
      </c>
    </row>
    <row r="59" spans="1:6" ht="14.4">
      <c r="A59" s="50" t="s">
        <v>349</v>
      </c>
      <c r="B59" s="51" t="s">
        <v>275</v>
      </c>
      <c r="C59" s="52" t="s">
        <v>350</v>
      </c>
      <c r="D59" s="74">
        <v>483132.2</v>
      </c>
      <c r="E59" s="107">
        <v>295573.2</v>
      </c>
      <c r="F59" s="113">
        <f t="shared" si="0"/>
        <v>187559</v>
      </c>
    </row>
    <row r="60" spans="1:6" ht="14.4">
      <c r="A60" s="50" t="s">
        <v>255</v>
      </c>
      <c r="B60" s="51" t="s">
        <v>275</v>
      </c>
      <c r="C60" s="52" t="s">
        <v>351</v>
      </c>
      <c r="D60" s="74">
        <v>483132.2</v>
      </c>
      <c r="E60" s="107">
        <v>295573.2</v>
      </c>
      <c r="F60" s="113">
        <f t="shared" si="0"/>
        <v>187559</v>
      </c>
    </row>
    <row r="61" spans="1:6" ht="46.95" customHeight="1">
      <c r="A61" s="50" t="s">
        <v>352</v>
      </c>
      <c r="B61" s="51" t="s">
        <v>275</v>
      </c>
      <c r="C61" s="52" t="s">
        <v>353</v>
      </c>
      <c r="D61" s="74">
        <v>308900</v>
      </c>
      <c r="E61" s="107">
        <v>205936</v>
      </c>
      <c r="F61" s="113">
        <f t="shared" si="0"/>
        <v>102964</v>
      </c>
    </row>
    <row r="62" spans="1:6" ht="14.4">
      <c r="A62" s="50" t="s">
        <v>349</v>
      </c>
      <c r="B62" s="51" t="s">
        <v>275</v>
      </c>
      <c r="C62" s="52" t="s">
        <v>354</v>
      </c>
      <c r="D62" s="74">
        <v>308900</v>
      </c>
      <c r="E62" s="107">
        <v>205936</v>
      </c>
      <c r="F62" s="113">
        <f t="shared" si="0"/>
        <v>102964</v>
      </c>
    </row>
    <row r="63" spans="1:6" ht="14.4">
      <c r="A63" s="50" t="s">
        <v>255</v>
      </c>
      <c r="B63" s="51" t="s">
        <v>275</v>
      </c>
      <c r="C63" s="52" t="s">
        <v>355</v>
      </c>
      <c r="D63" s="74">
        <v>308900</v>
      </c>
      <c r="E63" s="107">
        <v>205936</v>
      </c>
      <c r="F63" s="113">
        <f t="shared" si="0"/>
        <v>102964</v>
      </c>
    </row>
    <row r="64" spans="1:6" ht="14.4">
      <c r="A64" s="50" t="s">
        <v>356</v>
      </c>
      <c r="B64" s="51" t="s">
        <v>275</v>
      </c>
      <c r="C64" s="52" t="s">
        <v>357</v>
      </c>
      <c r="D64" s="74">
        <v>287736.5</v>
      </c>
      <c r="E64" s="107" t="s">
        <v>45</v>
      </c>
      <c r="F64" s="113">
        <f t="shared" si="0"/>
        <v>287736.5</v>
      </c>
    </row>
    <row r="65" spans="1:6" ht="18.75" customHeight="1">
      <c r="A65" s="50" t="s">
        <v>358</v>
      </c>
      <c r="B65" s="51" t="s">
        <v>275</v>
      </c>
      <c r="C65" s="52" t="s">
        <v>359</v>
      </c>
      <c r="D65" s="74">
        <v>287736.5</v>
      </c>
      <c r="E65" s="107" t="s">
        <v>45</v>
      </c>
      <c r="F65" s="113">
        <f t="shared" si="0"/>
        <v>287736.5</v>
      </c>
    </row>
    <row r="66" spans="1:6" ht="14.4">
      <c r="A66" s="50" t="s">
        <v>360</v>
      </c>
      <c r="B66" s="51" t="s">
        <v>275</v>
      </c>
      <c r="C66" s="52" t="s">
        <v>361</v>
      </c>
      <c r="D66" s="74">
        <v>287736.5</v>
      </c>
      <c r="E66" s="107" t="s">
        <v>45</v>
      </c>
      <c r="F66" s="113">
        <f t="shared" si="0"/>
        <v>287736.5</v>
      </c>
    </row>
    <row r="67" spans="1:6" ht="28.2" customHeight="1">
      <c r="A67" s="50" t="s">
        <v>362</v>
      </c>
      <c r="B67" s="51" t="s">
        <v>275</v>
      </c>
      <c r="C67" s="52" t="s">
        <v>363</v>
      </c>
      <c r="D67" s="74">
        <v>287736.5</v>
      </c>
      <c r="E67" s="107" t="s">
        <v>45</v>
      </c>
      <c r="F67" s="113">
        <f t="shared" si="0"/>
        <v>287736.5</v>
      </c>
    </row>
    <row r="68" spans="1:6" ht="14.4">
      <c r="A68" s="50" t="s">
        <v>364</v>
      </c>
      <c r="B68" s="51" t="s">
        <v>275</v>
      </c>
      <c r="C68" s="52" t="s">
        <v>365</v>
      </c>
      <c r="D68" s="74">
        <v>287736.5</v>
      </c>
      <c r="E68" s="107" t="s">
        <v>45</v>
      </c>
      <c r="F68" s="113">
        <f t="shared" si="0"/>
        <v>287736.5</v>
      </c>
    </row>
    <row r="69" spans="1:6" ht="14.4">
      <c r="A69" s="50" t="s">
        <v>366</v>
      </c>
      <c r="B69" s="51" t="s">
        <v>275</v>
      </c>
      <c r="C69" s="52" t="s">
        <v>367</v>
      </c>
      <c r="D69" s="74">
        <v>287736.5</v>
      </c>
      <c r="E69" s="107" t="s">
        <v>45</v>
      </c>
      <c r="F69" s="113">
        <f t="shared" si="0"/>
        <v>287736.5</v>
      </c>
    </row>
    <row r="70" spans="1:6" ht="14.4">
      <c r="A70" s="50" t="s">
        <v>368</v>
      </c>
      <c r="B70" s="51" t="s">
        <v>275</v>
      </c>
      <c r="C70" s="52" t="s">
        <v>369</v>
      </c>
      <c r="D70" s="74">
        <v>5394869.8399999999</v>
      </c>
      <c r="E70" s="107">
        <v>2521987.54</v>
      </c>
      <c r="F70" s="113">
        <f t="shared" si="0"/>
        <v>2872882.3</v>
      </c>
    </row>
    <row r="71" spans="1:6" ht="28.95" customHeight="1">
      <c r="A71" s="50" t="s">
        <v>370</v>
      </c>
      <c r="B71" s="51" t="s">
        <v>275</v>
      </c>
      <c r="C71" s="52" t="s">
        <v>371</v>
      </c>
      <c r="D71" s="74">
        <v>31476</v>
      </c>
      <c r="E71" s="107">
        <v>15738</v>
      </c>
      <c r="F71" s="113">
        <f t="shared" si="0"/>
        <v>15738</v>
      </c>
    </row>
    <row r="72" spans="1:6" ht="30.6">
      <c r="A72" s="115" t="s">
        <v>818</v>
      </c>
      <c r="B72" s="51" t="s">
        <v>275</v>
      </c>
      <c r="C72" s="52" t="s">
        <v>372</v>
      </c>
      <c r="D72" s="74">
        <v>31476</v>
      </c>
      <c r="E72" s="107">
        <v>15738</v>
      </c>
      <c r="F72" s="113">
        <f t="shared" si="0"/>
        <v>15738</v>
      </c>
    </row>
    <row r="73" spans="1:6" ht="19.2" customHeight="1">
      <c r="A73" s="50" t="s">
        <v>373</v>
      </c>
      <c r="B73" s="51" t="s">
        <v>275</v>
      </c>
      <c r="C73" s="52" t="s">
        <v>374</v>
      </c>
      <c r="D73" s="74">
        <v>31476</v>
      </c>
      <c r="E73" s="107">
        <v>15738</v>
      </c>
      <c r="F73" s="113">
        <f t="shared" si="0"/>
        <v>15738</v>
      </c>
    </row>
    <row r="74" spans="1:6" ht="24.6" customHeight="1">
      <c r="A74" s="50" t="s">
        <v>307</v>
      </c>
      <c r="B74" s="51" t="s">
        <v>275</v>
      </c>
      <c r="C74" s="52" t="s">
        <v>375</v>
      </c>
      <c r="D74" s="74">
        <v>31476</v>
      </c>
      <c r="E74" s="107">
        <v>15738</v>
      </c>
      <c r="F74" s="113">
        <f t="shared" si="0"/>
        <v>15738</v>
      </c>
    </row>
    <row r="75" spans="1:6" ht="23.4" customHeight="1">
      <c r="A75" s="50" t="s">
        <v>309</v>
      </c>
      <c r="B75" s="51" t="s">
        <v>275</v>
      </c>
      <c r="C75" s="52" t="s">
        <v>376</v>
      </c>
      <c r="D75" s="74">
        <v>31476</v>
      </c>
      <c r="E75" s="107">
        <v>15738</v>
      </c>
      <c r="F75" s="113">
        <f t="shared" si="0"/>
        <v>15738</v>
      </c>
    </row>
    <row r="76" spans="1:6" ht="14.4">
      <c r="A76" s="50" t="s">
        <v>311</v>
      </c>
      <c r="B76" s="51" t="s">
        <v>275</v>
      </c>
      <c r="C76" s="52" t="s">
        <v>377</v>
      </c>
      <c r="D76" s="74">
        <v>31476</v>
      </c>
      <c r="E76" s="107">
        <v>15738</v>
      </c>
      <c r="F76" s="113">
        <f t="shared" si="0"/>
        <v>15738</v>
      </c>
    </row>
    <row r="77" spans="1:6" ht="25.2" customHeight="1">
      <c r="A77" s="50" t="s">
        <v>315</v>
      </c>
      <c r="B77" s="51" t="s">
        <v>275</v>
      </c>
      <c r="C77" s="52" t="s">
        <v>378</v>
      </c>
      <c r="D77" s="74">
        <v>788932</v>
      </c>
      <c r="E77" s="107">
        <v>466964.32</v>
      </c>
      <c r="F77" s="113">
        <f t="shared" si="0"/>
        <v>321967.68</v>
      </c>
    </row>
    <row r="78" spans="1:6" ht="21.6" customHeight="1">
      <c r="A78" s="115" t="s">
        <v>817</v>
      </c>
      <c r="B78" s="51" t="s">
        <v>275</v>
      </c>
      <c r="C78" s="52" t="s">
        <v>379</v>
      </c>
      <c r="D78" s="74">
        <v>788932</v>
      </c>
      <c r="E78" s="107">
        <v>466964.32</v>
      </c>
      <c r="F78" s="113">
        <f t="shared" si="0"/>
        <v>321967.68</v>
      </c>
    </row>
    <row r="79" spans="1:6" ht="18.75" customHeight="1">
      <c r="A79" s="50" t="s">
        <v>325</v>
      </c>
      <c r="B79" s="51" t="s">
        <v>275</v>
      </c>
      <c r="C79" s="52" t="s">
        <v>380</v>
      </c>
      <c r="D79" s="74">
        <v>92700</v>
      </c>
      <c r="E79" s="107">
        <v>47119.040000000001</v>
      </c>
      <c r="F79" s="113">
        <f t="shared" ref="F79:F142" si="1">IF(OR(D79="-",IF(E79="-",0,E79)&gt;=IF(D79="-",0,D79)),"-",IF(D79="-",0,D79)-IF(E79="-",0,E79))</f>
        <v>45580.959999999999</v>
      </c>
    </row>
    <row r="80" spans="1:6" ht="18.75" customHeight="1">
      <c r="A80" s="50" t="s">
        <v>307</v>
      </c>
      <c r="B80" s="51" t="s">
        <v>275</v>
      </c>
      <c r="C80" s="52" t="s">
        <v>381</v>
      </c>
      <c r="D80" s="74">
        <v>92700</v>
      </c>
      <c r="E80" s="107">
        <v>47119.040000000001</v>
      </c>
      <c r="F80" s="113">
        <f t="shared" si="1"/>
        <v>45580.959999999999</v>
      </c>
    </row>
    <row r="81" spans="1:6" ht="18.75" customHeight="1">
      <c r="A81" s="50" t="s">
        <v>309</v>
      </c>
      <c r="B81" s="51" t="s">
        <v>275</v>
      </c>
      <c r="C81" s="52" t="s">
        <v>382</v>
      </c>
      <c r="D81" s="74">
        <v>92700</v>
      </c>
      <c r="E81" s="107">
        <v>47119.040000000001</v>
      </c>
      <c r="F81" s="113">
        <f t="shared" si="1"/>
        <v>45580.959999999999</v>
      </c>
    </row>
    <row r="82" spans="1:6" ht="14.4">
      <c r="A82" s="50" t="s">
        <v>311</v>
      </c>
      <c r="B82" s="51" t="s">
        <v>275</v>
      </c>
      <c r="C82" s="52" t="s">
        <v>383</v>
      </c>
      <c r="D82" s="74">
        <v>92700</v>
      </c>
      <c r="E82" s="107">
        <v>47119.040000000001</v>
      </c>
      <c r="F82" s="113">
        <f t="shared" si="1"/>
        <v>45580.959999999999</v>
      </c>
    </row>
    <row r="83" spans="1:6" ht="18.75" customHeight="1">
      <c r="A83" s="50" t="s">
        <v>384</v>
      </c>
      <c r="B83" s="51" t="s">
        <v>275</v>
      </c>
      <c r="C83" s="52" t="s">
        <v>385</v>
      </c>
      <c r="D83" s="74">
        <v>20000</v>
      </c>
      <c r="E83" s="107" t="s">
        <v>45</v>
      </c>
      <c r="F83" s="113">
        <f t="shared" si="1"/>
        <v>20000</v>
      </c>
    </row>
    <row r="84" spans="1:6" ht="18.75" customHeight="1">
      <c r="A84" s="50" t="s">
        <v>307</v>
      </c>
      <c r="B84" s="51" t="s">
        <v>275</v>
      </c>
      <c r="C84" s="52" t="s">
        <v>386</v>
      </c>
      <c r="D84" s="74">
        <v>20000</v>
      </c>
      <c r="E84" s="107" t="s">
        <v>45</v>
      </c>
      <c r="F84" s="113">
        <f t="shared" si="1"/>
        <v>20000</v>
      </c>
    </row>
    <row r="85" spans="1:6" ht="18.75" customHeight="1">
      <c r="A85" s="50" t="s">
        <v>309</v>
      </c>
      <c r="B85" s="51" t="s">
        <v>275</v>
      </c>
      <c r="C85" s="52" t="s">
        <v>387</v>
      </c>
      <c r="D85" s="74">
        <v>20000</v>
      </c>
      <c r="E85" s="107" t="s">
        <v>45</v>
      </c>
      <c r="F85" s="113">
        <f t="shared" si="1"/>
        <v>20000</v>
      </c>
    </row>
    <row r="86" spans="1:6" ht="14.4">
      <c r="A86" s="50" t="s">
        <v>311</v>
      </c>
      <c r="B86" s="51" t="s">
        <v>275</v>
      </c>
      <c r="C86" s="52" t="s">
        <v>388</v>
      </c>
      <c r="D86" s="74">
        <v>20000</v>
      </c>
      <c r="E86" s="107" t="s">
        <v>45</v>
      </c>
      <c r="F86" s="113">
        <f t="shared" si="1"/>
        <v>20000</v>
      </c>
    </row>
    <row r="87" spans="1:6" ht="28.2" customHeight="1">
      <c r="A87" s="50" t="s">
        <v>389</v>
      </c>
      <c r="B87" s="51" t="s">
        <v>275</v>
      </c>
      <c r="C87" s="52" t="s">
        <v>390</v>
      </c>
      <c r="D87" s="74">
        <v>40000</v>
      </c>
      <c r="E87" s="107" t="s">
        <v>45</v>
      </c>
      <c r="F87" s="113">
        <f t="shared" si="1"/>
        <v>40000</v>
      </c>
    </row>
    <row r="88" spans="1:6" ht="18.75" customHeight="1">
      <c r="A88" s="50" t="s">
        <v>307</v>
      </c>
      <c r="B88" s="51" t="s">
        <v>275</v>
      </c>
      <c r="C88" s="52" t="s">
        <v>391</v>
      </c>
      <c r="D88" s="74">
        <v>40000</v>
      </c>
      <c r="E88" s="107" t="s">
        <v>45</v>
      </c>
      <c r="F88" s="113">
        <f t="shared" si="1"/>
        <v>40000</v>
      </c>
    </row>
    <row r="89" spans="1:6" ht="18.75" customHeight="1">
      <c r="A89" s="50" t="s">
        <v>309</v>
      </c>
      <c r="B89" s="51" t="s">
        <v>275</v>
      </c>
      <c r="C89" s="52" t="s">
        <v>392</v>
      </c>
      <c r="D89" s="74">
        <v>40000</v>
      </c>
      <c r="E89" s="107" t="s">
        <v>45</v>
      </c>
      <c r="F89" s="113">
        <f t="shared" si="1"/>
        <v>40000</v>
      </c>
    </row>
    <row r="90" spans="1:6" ht="14.4">
      <c r="A90" s="50" t="s">
        <v>311</v>
      </c>
      <c r="B90" s="51" t="s">
        <v>275</v>
      </c>
      <c r="C90" s="52" t="s">
        <v>393</v>
      </c>
      <c r="D90" s="74">
        <v>40000</v>
      </c>
      <c r="E90" s="107" t="s">
        <v>45</v>
      </c>
      <c r="F90" s="113">
        <f t="shared" si="1"/>
        <v>40000</v>
      </c>
    </row>
    <row r="91" spans="1:6" ht="18.75" customHeight="1">
      <c r="A91" s="50" t="s">
        <v>394</v>
      </c>
      <c r="B91" s="51" t="s">
        <v>275</v>
      </c>
      <c r="C91" s="52" t="s">
        <v>395</v>
      </c>
      <c r="D91" s="74">
        <v>500532</v>
      </c>
      <c r="E91" s="107">
        <v>298245.28000000003</v>
      </c>
      <c r="F91" s="113">
        <f t="shared" si="1"/>
        <v>202286.71999999997</v>
      </c>
    </row>
    <row r="92" spans="1:6" ht="46.95" customHeight="1">
      <c r="A92" s="50" t="s">
        <v>289</v>
      </c>
      <c r="B92" s="51" t="s">
        <v>275</v>
      </c>
      <c r="C92" s="52" t="s">
        <v>396</v>
      </c>
      <c r="D92" s="74">
        <v>500532</v>
      </c>
      <c r="E92" s="107">
        <v>298245.28000000003</v>
      </c>
      <c r="F92" s="113">
        <f t="shared" si="1"/>
        <v>202286.71999999997</v>
      </c>
    </row>
    <row r="93" spans="1:6" ht="24" customHeight="1">
      <c r="A93" s="50" t="s">
        <v>291</v>
      </c>
      <c r="B93" s="51" t="s">
        <v>275</v>
      </c>
      <c r="C93" s="52" t="s">
        <v>397</v>
      </c>
      <c r="D93" s="74">
        <v>500532</v>
      </c>
      <c r="E93" s="107">
        <v>298245.28000000003</v>
      </c>
      <c r="F93" s="113">
        <f t="shared" si="1"/>
        <v>202286.71999999997</v>
      </c>
    </row>
    <row r="94" spans="1:6" ht="18.75" customHeight="1">
      <c r="A94" s="50" t="s">
        <v>293</v>
      </c>
      <c r="B94" s="51" t="s">
        <v>275</v>
      </c>
      <c r="C94" s="52" t="s">
        <v>398</v>
      </c>
      <c r="D94" s="74">
        <v>384432</v>
      </c>
      <c r="E94" s="107">
        <v>234427.09</v>
      </c>
      <c r="F94" s="113">
        <f t="shared" si="1"/>
        <v>150004.91</v>
      </c>
    </row>
    <row r="95" spans="1:6" ht="28.2" customHeight="1">
      <c r="A95" s="50" t="s">
        <v>297</v>
      </c>
      <c r="B95" s="51" t="s">
        <v>275</v>
      </c>
      <c r="C95" s="52" t="s">
        <v>399</v>
      </c>
      <c r="D95" s="74">
        <v>116100</v>
      </c>
      <c r="E95" s="107">
        <v>63818.19</v>
      </c>
      <c r="F95" s="113">
        <f t="shared" si="1"/>
        <v>52281.81</v>
      </c>
    </row>
    <row r="96" spans="1:6" ht="18.75" customHeight="1">
      <c r="A96" s="50" t="s">
        <v>400</v>
      </c>
      <c r="B96" s="51" t="s">
        <v>275</v>
      </c>
      <c r="C96" s="52" t="s">
        <v>401</v>
      </c>
      <c r="D96" s="74">
        <v>35700</v>
      </c>
      <c r="E96" s="107">
        <v>21600</v>
      </c>
      <c r="F96" s="113">
        <f t="shared" si="1"/>
        <v>14100</v>
      </c>
    </row>
    <row r="97" spans="1:6" ht="18.75" customHeight="1">
      <c r="A97" s="50" t="s">
        <v>307</v>
      </c>
      <c r="B97" s="51" t="s">
        <v>275</v>
      </c>
      <c r="C97" s="52" t="s">
        <v>402</v>
      </c>
      <c r="D97" s="74">
        <v>35700</v>
      </c>
      <c r="E97" s="107">
        <v>21600</v>
      </c>
      <c r="F97" s="113">
        <f t="shared" si="1"/>
        <v>14100</v>
      </c>
    </row>
    <row r="98" spans="1:6" ht="18.75" customHeight="1">
      <c r="A98" s="50" t="s">
        <v>309</v>
      </c>
      <c r="B98" s="51" t="s">
        <v>275</v>
      </c>
      <c r="C98" s="52" t="s">
        <v>403</v>
      </c>
      <c r="D98" s="74">
        <v>35700</v>
      </c>
      <c r="E98" s="107">
        <v>21600</v>
      </c>
      <c r="F98" s="113">
        <f t="shared" si="1"/>
        <v>14100</v>
      </c>
    </row>
    <row r="99" spans="1:6" ht="14.4">
      <c r="A99" s="50" t="s">
        <v>311</v>
      </c>
      <c r="B99" s="51" t="s">
        <v>275</v>
      </c>
      <c r="C99" s="52" t="s">
        <v>404</v>
      </c>
      <c r="D99" s="74">
        <v>35700</v>
      </c>
      <c r="E99" s="107">
        <v>21600</v>
      </c>
      <c r="F99" s="113">
        <f t="shared" si="1"/>
        <v>14100</v>
      </c>
    </row>
    <row r="100" spans="1:6" ht="28.2" customHeight="1">
      <c r="A100" s="50" t="s">
        <v>305</v>
      </c>
      <c r="B100" s="51" t="s">
        <v>275</v>
      </c>
      <c r="C100" s="52" t="s">
        <v>405</v>
      </c>
      <c r="D100" s="74">
        <v>100000</v>
      </c>
      <c r="E100" s="107">
        <v>100000</v>
      </c>
      <c r="F100" s="113" t="str">
        <f t="shared" si="1"/>
        <v>-</v>
      </c>
    </row>
    <row r="101" spans="1:6" ht="14.4">
      <c r="A101" s="50" t="s">
        <v>364</v>
      </c>
      <c r="B101" s="51" t="s">
        <v>275</v>
      </c>
      <c r="C101" s="52" t="s">
        <v>406</v>
      </c>
      <c r="D101" s="74">
        <v>100000</v>
      </c>
      <c r="E101" s="107">
        <v>100000</v>
      </c>
      <c r="F101" s="113" t="str">
        <f t="shared" si="1"/>
        <v>-</v>
      </c>
    </row>
    <row r="102" spans="1:6" ht="14.4">
      <c r="A102" s="50" t="s">
        <v>407</v>
      </c>
      <c r="B102" s="51" t="s">
        <v>275</v>
      </c>
      <c r="C102" s="52" t="s">
        <v>408</v>
      </c>
      <c r="D102" s="74">
        <v>100000</v>
      </c>
      <c r="E102" s="107">
        <v>100000</v>
      </c>
      <c r="F102" s="113" t="str">
        <f t="shared" si="1"/>
        <v>-</v>
      </c>
    </row>
    <row r="103" spans="1:6" ht="14.4">
      <c r="A103" s="50" t="s">
        <v>409</v>
      </c>
      <c r="B103" s="51" t="s">
        <v>275</v>
      </c>
      <c r="C103" s="52" t="s">
        <v>410</v>
      </c>
      <c r="D103" s="74">
        <v>100000</v>
      </c>
      <c r="E103" s="107">
        <v>100000</v>
      </c>
      <c r="F103" s="113" t="str">
        <f t="shared" si="1"/>
        <v>-</v>
      </c>
    </row>
    <row r="104" spans="1:6" ht="22.2" customHeight="1">
      <c r="A104" s="50" t="s">
        <v>411</v>
      </c>
      <c r="B104" s="51" t="s">
        <v>275</v>
      </c>
      <c r="C104" s="52" t="s">
        <v>412</v>
      </c>
      <c r="D104" s="74">
        <v>1977017.28</v>
      </c>
      <c r="E104" s="107">
        <v>1008535.74</v>
      </c>
      <c r="F104" s="113">
        <f t="shared" si="1"/>
        <v>968481.54</v>
      </c>
    </row>
    <row r="105" spans="1:6" ht="21.6" customHeight="1">
      <c r="A105" s="115" t="s">
        <v>819</v>
      </c>
      <c r="B105" s="51" t="s">
        <v>275</v>
      </c>
      <c r="C105" s="52" t="s">
        <v>413</v>
      </c>
      <c r="D105" s="74">
        <v>1977017.28</v>
      </c>
      <c r="E105" s="107">
        <v>1008535.74</v>
      </c>
      <c r="F105" s="113">
        <f t="shared" si="1"/>
        <v>968481.54</v>
      </c>
    </row>
    <row r="106" spans="1:6" ht="14.4">
      <c r="A106" s="50" t="s">
        <v>414</v>
      </c>
      <c r="B106" s="51" t="s">
        <v>275</v>
      </c>
      <c r="C106" s="52" t="s">
        <v>415</v>
      </c>
      <c r="D106" s="74">
        <v>1722577.28</v>
      </c>
      <c r="E106" s="107">
        <v>872455.74</v>
      </c>
      <c r="F106" s="113">
        <f t="shared" si="1"/>
        <v>850121.54</v>
      </c>
    </row>
    <row r="107" spans="1:6" ht="24" customHeight="1">
      <c r="A107" s="50" t="s">
        <v>307</v>
      </c>
      <c r="B107" s="51" t="s">
        <v>275</v>
      </c>
      <c r="C107" s="52" t="s">
        <v>416</v>
      </c>
      <c r="D107" s="74">
        <v>1722577.28</v>
      </c>
      <c r="E107" s="107">
        <v>872455.74</v>
      </c>
      <c r="F107" s="113">
        <f t="shared" si="1"/>
        <v>850121.54</v>
      </c>
    </row>
    <row r="108" spans="1:6" ht="25.8" customHeight="1">
      <c r="A108" s="50" t="s">
        <v>309</v>
      </c>
      <c r="B108" s="51" t="s">
        <v>275</v>
      </c>
      <c r="C108" s="52" t="s">
        <v>417</v>
      </c>
      <c r="D108" s="74">
        <v>1722577.28</v>
      </c>
      <c r="E108" s="107">
        <v>872455.74</v>
      </c>
      <c r="F108" s="113">
        <f t="shared" si="1"/>
        <v>850121.54</v>
      </c>
    </row>
    <row r="109" spans="1:6" ht="17.399999999999999" customHeight="1">
      <c r="A109" s="50" t="s">
        <v>311</v>
      </c>
      <c r="B109" s="51" t="s">
        <v>275</v>
      </c>
      <c r="C109" s="52" t="s">
        <v>418</v>
      </c>
      <c r="D109" s="74">
        <v>1722577.28</v>
      </c>
      <c r="E109" s="107">
        <v>872455.74</v>
      </c>
      <c r="F109" s="113">
        <f t="shared" si="1"/>
        <v>850121.54</v>
      </c>
    </row>
    <row r="110" spans="1:6" ht="28.2" customHeight="1">
      <c r="A110" s="50" t="s">
        <v>419</v>
      </c>
      <c r="B110" s="51" t="s">
        <v>275</v>
      </c>
      <c r="C110" s="52" t="s">
        <v>420</v>
      </c>
      <c r="D110" s="74">
        <v>254440</v>
      </c>
      <c r="E110" s="107">
        <v>136080</v>
      </c>
      <c r="F110" s="113">
        <f t="shared" si="1"/>
        <v>118360</v>
      </c>
    </row>
    <row r="111" spans="1:6" ht="25.8" customHeight="1">
      <c r="A111" s="50" t="s">
        <v>307</v>
      </c>
      <c r="B111" s="51" t="s">
        <v>275</v>
      </c>
      <c r="C111" s="52" t="s">
        <v>421</v>
      </c>
      <c r="D111" s="74">
        <v>254440</v>
      </c>
      <c r="E111" s="107">
        <v>136080</v>
      </c>
      <c r="F111" s="113">
        <f t="shared" si="1"/>
        <v>118360</v>
      </c>
    </row>
    <row r="112" spans="1:6" ht="25.2" customHeight="1">
      <c r="A112" s="50" t="s">
        <v>309</v>
      </c>
      <c r="B112" s="51" t="s">
        <v>275</v>
      </c>
      <c r="C112" s="52" t="s">
        <v>422</v>
      </c>
      <c r="D112" s="74">
        <v>254440</v>
      </c>
      <c r="E112" s="107">
        <v>136080</v>
      </c>
      <c r="F112" s="113">
        <f t="shared" si="1"/>
        <v>118360</v>
      </c>
    </row>
    <row r="113" spans="1:6" ht="20.399999999999999" customHeight="1">
      <c r="A113" s="50" t="s">
        <v>311</v>
      </c>
      <c r="B113" s="51" t="s">
        <v>275</v>
      </c>
      <c r="C113" s="52" t="s">
        <v>423</v>
      </c>
      <c r="D113" s="74">
        <v>254440</v>
      </c>
      <c r="E113" s="107">
        <v>136080</v>
      </c>
      <c r="F113" s="113">
        <f t="shared" si="1"/>
        <v>118360</v>
      </c>
    </row>
    <row r="114" spans="1:6" ht="31.2" customHeight="1">
      <c r="A114" s="50" t="s">
        <v>424</v>
      </c>
      <c r="B114" s="51" t="s">
        <v>275</v>
      </c>
      <c r="C114" s="52" t="s">
        <v>425</v>
      </c>
      <c r="D114" s="74">
        <v>1239300</v>
      </c>
      <c r="E114" s="107">
        <v>844152.92</v>
      </c>
      <c r="F114" s="113">
        <f t="shared" si="1"/>
        <v>395147.07999999996</v>
      </c>
    </row>
    <row r="115" spans="1:6" ht="20.399999999999999" customHeight="1">
      <c r="A115" s="115" t="s">
        <v>820</v>
      </c>
      <c r="B115" s="51" t="s">
        <v>275</v>
      </c>
      <c r="C115" s="52" t="s">
        <v>426</v>
      </c>
      <c r="D115" s="74">
        <v>1239300</v>
      </c>
      <c r="E115" s="107">
        <v>844152.92</v>
      </c>
      <c r="F115" s="113">
        <f t="shared" si="1"/>
        <v>395147.07999999996</v>
      </c>
    </row>
    <row r="116" spans="1:6" ht="37.65" customHeight="1">
      <c r="A116" s="50" t="s">
        <v>427</v>
      </c>
      <c r="B116" s="51" t="s">
        <v>275</v>
      </c>
      <c r="C116" s="52" t="s">
        <v>428</v>
      </c>
      <c r="D116" s="74">
        <v>1127800</v>
      </c>
      <c r="E116" s="107">
        <v>779111.3</v>
      </c>
      <c r="F116" s="113">
        <f t="shared" si="1"/>
        <v>348688.69999999995</v>
      </c>
    </row>
    <row r="117" spans="1:6" ht="18.75" customHeight="1">
      <c r="A117" s="50" t="s">
        <v>307</v>
      </c>
      <c r="B117" s="51" t="s">
        <v>275</v>
      </c>
      <c r="C117" s="52" t="s">
        <v>429</v>
      </c>
      <c r="D117" s="74">
        <v>1127800</v>
      </c>
      <c r="E117" s="107">
        <v>779111.3</v>
      </c>
      <c r="F117" s="113">
        <f t="shared" si="1"/>
        <v>348688.69999999995</v>
      </c>
    </row>
    <row r="118" spans="1:6" ht="18.75" customHeight="1">
      <c r="A118" s="50" t="s">
        <v>309</v>
      </c>
      <c r="B118" s="51" t="s">
        <v>275</v>
      </c>
      <c r="C118" s="52" t="s">
        <v>430</v>
      </c>
      <c r="D118" s="74">
        <v>1127800</v>
      </c>
      <c r="E118" s="107">
        <v>779111.3</v>
      </c>
      <c r="F118" s="113">
        <f t="shared" si="1"/>
        <v>348688.69999999995</v>
      </c>
    </row>
    <row r="119" spans="1:6" ht="14.4">
      <c r="A119" s="50" t="s">
        <v>311</v>
      </c>
      <c r="B119" s="51" t="s">
        <v>275</v>
      </c>
      <c r="C119" s="52" t="s">
        <v>431</v>
      </c>
      <c r="D119" s="74">
        <v>1127800</v>
      </c>
      <c r="E119" s="107">
        <v>779111.3</v>
      </c>
      <c r="F119" s="113">
        <f t="shared" si="1"/>
        <v>348688.69999999995</v>
      </c>
    </row>
    <row r="120" spans="1:6" ht="18.75" customHeight="1">
      <c r="A120" s="50" t="s">
        <v>432</v>
      </c>
      <c r="B120" s="51" t="s">
        <v>275</v>
      </c>
      <c r="C120" s="52" t="s">
        <v>433</v>
      </c>
      <c r="D120" s="74">
        <v>111500</v>
      </c>
      <c r="E120" s="107">
        <v>65041.62</v>
      </c>
      <c r="F120" s="113">
        <f t="shared" si="1"/>
        <v>46458.38</v>
      </c>
    </row>
    <row r="121" spans="1:6" ht="25.8" customHeight="1">
      <c r="A121" s="50" t="s">
        <v>307</v>
      </c>
      <c r="B121" s="51" t="s">
        <v>275</v>
      </c>
      <c r="C121" s="52" t="s">
        <v>434</v>
      </c>
      <c r="D121" s="74">
        <v>111500</v>
      </c>
      <c r="E121" s="107">
        <v>65041.62</v>
      </c>
      <c r="F121" s="113">
        <f t="shared" si="1"/>
        <v>46458.38</v>
      </c>
    </row>
    <row r="122" spans="1:6" ht="18.75" customHeight="1">
      <c r="A122" s="50" t="s">
        <v>309</v>
      </c>
      <c r="B122" s="51" t="s">
        <v>275</v>
      </c>
      <c r="C122" s="52" t="s">
        <v>435</v>
      </c>
      <c r="D122" s="74">
        <v>111500</v>
      </c>
      <c r="E122" s="107">
        <v>65041.62</v>
      </c>
      <c r="F122" s="113">
        <f t="shared" si="1"/>
        <v>46458.38</v>
      </c>
    </row>
    <row r="123" spans="1:6" ht="14.4">
      <c r="A123" s="50" t="s">
        <v>311</v>
      </c>
      <c r="B123" s="51" t="s">
        <v>275</v>
      </c>
      <c r="C123" s="52" t="s">
        <v>436</v>
      </c>
      <c r="D123" s="74">
        <v>111500</v>
      </c>
      <c r="E123" s="107">
        <v>65041.62</v>
      </c>
      <c r="F123" s="113">
        <f t="shared" si="1"/>
        <v>46458.38</v>
      </c>
    </row>
    <row r="124" spans="1:6" ht="23.4" customHeight="1">
      <c r="A124" s="50" t="s">
        <v>358</v>
      </c>
      <c r="B124" s="51" t="s">
        <v>275</v>
      </c>
      <c r="C124" s="52" t="s">
        <v>437</v>
      </c>
      <c r="D124" s="74">
        <v>1358144.56</v>
      </c>
      <c r="E124" s="107">
        <v>186596.56</v>
      </c>
      <c r="F124" s="113">
        <f t="shared" si="1"/>
        <v>1171548</v>
      </c>
    </row>
    <row r="125" spans="1:6" ht="17.399999999999999" customHeight="1">
      <c r="A125" s="50" t="s">
        <v>360</v>
      </c>
      <c r="B125" s="51" t="s">
        <v>275</v>
      </c>
      <c r="C125" s="52" t="s">
        <v>438</v>
      </c>
      <c r="D125" s="74">
        <v>113986.8</v>
      </c>
      <c r="E125" s="107">
        <v>113986.8</v>
      </c>
      <c r="F125" s="113" t="str">
        <f t="shared" si="1"/>
        <v>-</v>
      </c>
    </row>
    <row r="126" spans="1:6" ht="28.2" customHeight="1">
      <c r="A126" s="50" t="s">
        <v>362</v>
      </c>
      <c r="B126" s="51" t="s">
        <v>275</v>
      </c>
      <c r="C126" s="52" t="s">
        <v>439</v>
      </c>
      <c r="D126" s="74">
        <v>113986.8</v>
      </c>
      <c r="E126" s="107">
        <v>113986.8</v>
      </c>
      <c r="F126" s="113" t="str">
        <f t="shared" si="1"/>
        <v>-</v>
      </c>
    </row>
    <row r="127" spans="1:6" ht="46.95" customHeight="1">
      <c r="A127" s="50" t="s">
        <v>289</v>
      </c>
      <c r="B127" s="51" t="s">
        <v>275</v>
      </c>
      <c r="C127" s="52" t="s">
        <v>440</v>
      </c>
      <c r="D127" s="74">
        <v>33863.800000000003</v>
      </c>
      <c r="E127" s="107">
        <v>33863.800000000003</v>
      </c>
      <c r="F127" s="113" t="str">
        <f t="shared" si="1"/>
        <v>-</v>
      </c>
    </row>
    <row r="128" spans="1:6" ht="18.75" customHeight="1">
      <c r="A128" s="50" t="s">
        <v>291</v>
      </c>
      <c r="B128" s="51" t="s">
        <v>275</v>
      </c>
      <c r="C128" s="52" t="s">
        <v>441</v>
      </c>
      <c r="D128" s="74">
        <v>33863.800000000003</v>
      </c>
      <c r="E128" s="107">
        <v>33863.800000000003</v>
      </c>
      <c r="F128" s="113" t="str">
        <f t="shared" si="1"/>
        <v>-</v>
      </c>
    </row>
    <row r="129" spans="1:6" ht="28.2" customHeight="1">
      <c r="A129" s="50" t="s">
        <v>295</v>
      </c>
      <c r="B129" s="51" t="s">
        <v>275</v>
      </c>
      <c r="C129" s="52" t="s">
        <v>442</v>
      </c>
      <c r="D129" s="74">
        <v>33863.800000000003</v>
      </c>
      <c r="E129" s="107">
        <v>33863.800000000003</v>
      </c>
      <c r="F129" s="113" t="str">
        <f t="shared" si="1"/>
        <v>-</v>
      </c>
    </row>
    <row r="130" spans="1:6" ht="18.75" customHeight="1">
      <c r="A130" s="50" t="s">
        <v>307</v>
      </c>
      <c r="B130" s="51" t="s">
        <v>275</v>
      </c>
      <c r="C130" s="52" t="s">
        <v>443</v>
      </c>
      <c r="D130" s="74">
        <v>59123</v>
      </c>
      <c r="E130" s="107">
        <v>59123</v>
      </c>
      <c r="F130" s="113" t="str">
        <f t="shared" si="1"/>
        <v>-</v>
      </c>
    </row>
    <row r="131" spans="1:6" ht="18.75" customHeight="1">
      <c r="A131" s="50" t="s">
        <v>309</v>
      </c>
      <c r="B131" s="51" t="s">
        <v>275</v>
      </c>
      <c r="C131" s="52" t="s">
        <v>444</v>
      </c>
      <c r="D131" s="74">
        <v>59123</v>
      </c>
      <c r="E131" s="107">
        <v>59123</v>
      </c>
      <c r="F131" s="113" t="str">
        <f t="shared" si="1"/>
        <v>-</v>
      </c>
    </row>
    <row r="132" spans="1:6" ht="14.4">
      <c r="A132" s="50" t="s">
        <v>311</v>
      </c>
      <c r="B132" s="51" t="s">
        <v>275</v>
      </c>
      <c r="C132" s="52" t="s">
        <v>445</v>
      </c>
      <c r="D132" s="74">
        <v>59123</v>
      </c>
      <c r="E132" s="107">
        <v>59123</v>
      </c>
      <c r="F132" s="113" t="str">
        <f t="shared" si="1"/>
        <v>-</v>
      </c>
    </row>
    <row r="133" spans="1:6" ht="14.4">
      <c r="A133" s="50" t="s">
        <v>364</v>
      </c>
      <c r="B133" s="51" t="s">
        <v>275</v>
      </c>
      <c r="C133" s="52" t="s">
        <v>446</v>
      </c>
      <c r="D133" s="74">
        <v>21000</v>
      </c>
      <c r="E133" s="107">
        <v>21000</v>
      </c>
      <c r="F133" s="113" t="str">
        <f t="shared" si="1"/>
        <v>-</v>
      </c>
    </row>
    <row r="134" spans="1:6" ht="14.4">
      <c r="A134" s="50" t="s">
        <v>447</v>
      </c>
      <c r="B134" s="51" t="s">
        <v>275</v>
      </c>
      <c r="C134" s="52" t="s">
        <v>448</v>
      </c>
      <c r="D134" s="74">
        <v>21000</v>
      </c>
      <c r="E134" s="107">
        <v>21000</v>
      </c>
      <c r="F134" s="113" t="str">
        <f t="shared" si="1"/>
        <v>-</v>
      </c>
    </row>
    <row r="135" spans="1:6" ht="18.75" customHeight="1">
      <c r="A135" s="50" t="s">
        <v>449</v>
      </c>
      <c r="B135" s="51" t="s">
        <v>275</v>
      </c>
      <c r="C135" s="52" t="s">
        <v>450</v>
      </c>
      <c r="D135" s="74">
        <v>21000</v>
      </c>
      <c r="E135" s="107">
        <v>21000</v>
      </c>
      <c r="F135" s="113" t="str">
        <f t="shared" si="1"/>
        <v>-</v>
      </c>
    </row>
    <row r="136" spans="1:6" ht="14.4">
      <c r="A136" s="50" t="s">
        <v>335</v>
      </c>
      <c r="B136" s="51" t="s">
        <v>275</v>
      </c>
      <c r="C136" s="52" t="s">
        <v>451</v>
      </c>
      <c r="D136" s="74">
        <v>1244157.76</v>
      </c>
      <c r="E136" s="107">
        <v>72609.759999999995</v>
      </c>
      <c r="F136" s="113">
        <f t="shared" si="1"/>
        <v>1171548</v>
      </c>
    </row>
    <row r="137" spans="1:6" ht="121.8" customHeight="1">
      <c r="A137" s="53" t="s">
        <v>452</v>
      </c>
      <c r="B137" s="51" t="s">
        <v>275</v>
      </c>
      <c r="C137" s="52" t="s">
        <v>453</v>
      </c>
      <c r="D137" s="74">
        <v>1125866.76</v>
      </c>
      <c r="E137" s="107">
        <v>60747.76</v>
      </c>
      <c r="F137" s="113">
        <f t="shared" si="1"/>
        <v>1065119</v>
      </c>
    </row>
    <row r="138" spans="1:6" ht="18.75" customHeight="1">
      <c r="A138" s="50" t="s">
        <v>307</v>
      </c>
      <c r="B138" s="51" t="s">
        <v>275</v>
      </c>
      <c r="C138" s="52" t="s">
        <v>454</v>
      </c>
      <c r="D138" s="74">
        <v>1103238.33</v>
      </c>
      <c r="E138" s="107">
        <v>38119.33</v>
      </c>
      <c r="F138" s="113">
        <f t="shared" si="1"/>
        <v>1065119</v>
      </c>
    </row>
    <row r="139" spans="1:6" ht="18.75" customHeight="1">
      <c r="A139" s="50" t="s">
        <v>309</v>
      </c>
      <c r="B139" s="51" t="s">
        <v>275</v>
      </c>
      <c r="C139" s="52" t="s">
        <v>455</v>
      </c>
      <c r="D139" s="74">
        <v>1103238.33</v>
      </c>
      <c r="E139" s="107">
        <v>38119.33</v>
      </c>
      <c r="F139" s="113">
        <f t="shared" si="1"/>
        <v>1065119</v>
      </c>
    </row>
    <row r="140" spans="1:6" ht="14.4">
      <c r="A140" s="50" t="s">
        <v>456</v>
      </c>
      <c r="B140" s="51" t="s">
        <v>275</v>
      </c>
      <c r="C140" s="52" t="s">
        <v>457</v>
      </c>
      <c r="D140" s="74">
        <v>1103238.33</v>
      </c>
      <c r="E140" s="107">
        <v>38119.33</v>
      </c>
      <c r="F140" s="113">
        <f t="shared" si="1"/>
        <v>1065119</v>
      </c>
    </row>
    <row r="141" spans="1:6" ht="14.4">
      <c r="A141" s="50" t="s">
        <v>364</v>
      </c>
      <c r="B141" s="51" t="s">
        <v>275</v>
      </c>
      <c r="C141" s="52" t="s">
        <v>458</v>
      </c>
      <c r="D141" s="74">
        <v>22628.43</v>
      </c>
      <c r="E141" s="107">
        <v>22628.43</v>
      </c>
      <c r="F141" s="113" t="str">
        <f t="shared" si="1"/>
        <v>-</v>
      </c>
    </row>
    <row r="142" spans="1:6" ht="14.4">
      <c r="A142" s="50" t="s">
        <v>447</v>
      </c>
      <c r="B142" s="51" t="s">
        <v>275</v>
      </c>
      <c r="C142" s="52" t="s">
        <v>459</v>
      </c>
      <c r="D142" s="74">
        <v>22628.43</v>
      </c>
      <c r="E142" s="107">
        <v>22628.43</v>
      </c>
      <c r="F142" s="113" t="str">
        <f t="shared" si="1"/>
        <v>-</v>
      </c>
    </row>
    <row r="143" spans="1:6" ht="23.4" customHeight="1">
      <c r="A143" s="50" t="s">
        <v>449</v>
      </c>
      <c r="B143" s="51" t="s">
        <v>275</v>
      </c>
      <c r="C143" s="52" t="s">
        <v>460</v>
      </c>
      <c r="D143" s="74">
        <v>22628.43</v>
      </c>
      <c r="E143" s="107">
        <v>22628.43</v>
      </c>
      <c r="F143" s="113" t="str">
        <f t="shared" ref="F143:F206" si="2">IF(OR(D143="-",IF(E143="-",0,E143)&gt;=IF(D143="-",0,D143)),"-",IF(D143="-",0,D143)-IF(E143="-",0,E143))</f>
        <v>-</v>
      </c>
    </row>
    <row r="144" spans="1:6" ht="14.4">
      <c r="A144" s="50" t="s">
        <v>461</v>
      </c>
      <c r="B144" s="51" t="s">
        <v>275</v>
      </c>
      <c r="C144" s="52" t="s">
        <v>462</v>
      </c>
      <c r="D144" s="74">
        <v>118291</v>
      </c>
      <c r="E144" s="107">
        <v>11862</v>
      </c>
      <c r="F144" s="113">
        <f t="shared" si="2"/>
        <v>106429</v>
      </c>
    </row>
    <row r="145" spans="1:6" ht="14.4">
      <c r="A145" s="50" t="s">
        <v>364</v>
      </c>
      <c r="B145" s="51" t="s">
        <v>275</v>
      </c>
      <c r="C145" s="52" t="s">
        <v>463</v>
      </c>
      <c r="D145" s="74">
        <v>118291</v>
      </c>
      <c r="E145" s="107">
        <v>11862</v>
      </c>
      <c r="F145" s="113">
        <f t="shared" si="2"/>
        <v>106429</v>
      </c>
    </row>
    <row r="146" spans="1:6" ht="14.4">
      <c r="A146" s="50" t="s">
        <v>407</v>
      </c>
      <c r="B146" s="51" t="s">
        <v>275</v>
      </c>
      <c r="C146" s="52" t="s">
        <v>464</v>
      </c>
      <c r="D146" s="74">
        <v>118291</v>
      </c>
      <c r="E146" s="107">
        <v>11862</v>
      </c>
      <c r="F146" s="113">
        <f t="shared" si="2"/>
        <v>106429</v>
      </c>
    </row>
    <row r="147" spans="1:6" ht="18.75" customHeight="1">
      <c r="A147" s="50" t="s">
        <v>465</v>
      </c>
      <c r="B147" s="51" t="s">
        <v>275</v>
      </c>
      <c r="C147" s="52" t="s">
        <v>466</v>
      </c>
      <c r="D147" s="74">
        <v>111191</v>
      </c>
      <c r="E147" s="107">
        <v>8336</v>
      </c>
      <c r="F147" s="113">
        <f t="shared" si="2"/>
        <v>102855</v>
      </c>
    </row>
    <row r="148" spans="1:6" ht="14.4">
      <c r="A148" s="50" t="s">
        <v>467</v>
      </c>
      <c r="B148" s="51" t="s">
        <v>275</v>
      </c>
      <c r="C148" s="52" t="s">
        <v>468</v>
      </c>
      <c r="D148" s="74">
        <v>7100</v>
      </c>
      <c r="E148" s="107">
        <v>3526</v>
      </c>
      <c r="F148" s="113">
        <f t="shared" si="2"/>
        <v>3574</v>
      </c>
    </row>
    <row r="149" spans="1:6" ht="18.75" customHeight="1">
      <c r="A149" s="50" t="s">
        <v>469</v>
      </c>
      <c r="B149" s="51" t="s">
        <v>275</v>
      </c>
      <c r="C149" s="52" t="s">
        <v>470</v>
      </c>
      <c r="D149" s="74">
        <v>2529891</v>
      </c>
      <c r="E149" s="107">
        <v>1402442.7</v>
      </c>
      <c r="F149" s="113">
        <f t="shared" si="2"/>
        <v>1127448.3</v>
      </c>
    </row>
    <row r="150" spans="1:6" ht="22.8" customHeight="1">
      <c r="A150" s="50" t="s">
        <v>471</v>
      </c>
      <c r="B150" s="51" t="s">
        <v>275</v>
      </c>
      <c r="C150" s="52" t="s">
        <v>472</v>
      </c>
      <c r="D150" s="74">
        <v>2529891</v>
      </c>
      <c r="E150" s="107">
        <v>1402442.7</v>
      </c>
      <c r="F150" s="113">
        <f t="shared" si="2"/>
        <v>1127448.3</v>
      </c>
    </row>
    <row r="151" spans="1:6" ht="42" customHeight="1">
      <c r="A151" s="50" t="s">
        <v>473</v>
      </c>
      <c r="B151" s="51" t="s">
        <v>275</v>
      </c>
      <c r="C151" s="52" t="s">
        <v>474</v>
      </c>
      <c r="D151" s="74">
        <v>2499891</v>
      </c>
      <c r="E151" s="107">
        <v>1402442.7</v>
      </c>
      <c r="F151" s="113">
        <f t="shared" si="2"/>
        <v>1097448.3</v>
      </c>
    </row>
    <row r="152" spans="1:6" ht="39.6" customHeight="1">
      <c r="A152" s="115" t="s">
        <v>821</v>
      </c>
      <c r="B152" s="51" t="s">
        <v>275</v>
      </c>
      <c r="C152" s="52" t="s">
        <v>475</v>
      </c>
      <c r="D152" s="74">
        <v>2499891</v>
      </c>
      <c r="E152" s="107">
        <v>1402442.7</v>
      </c>
      <c r="F152" s="113">
        <f t="shared" si="2"/>
        <v>1097448.3</v>
      </c>
    </row>
    <row r="153" spans="1:6" ht="26.4" customHeight="1">
      <c r="A153" s="50" t="s">
        <v>318</v>
      </c>
      <c r="B153" s="51" t="s">
        <v>275</v>
      </c>
      <c r="C153" s="52" t="s">
        <v>476</v>
      </c>
      <c r="D153" s="74">
        <v>568791</v>
      </c>
      <c r="E153" s="107">
        <v>213942.7</v>
      </c>
      <c r="F153" s="113">
        <f t="shared" si="2"/>
        <v>354848.3</v>
      </c>
    </row>
    <row r="154" spans="1:6" ht="46.95" customHeight="1">
      <c r="A154" s="50" t="s">
        <v>289</v>
      </c>
      <c r="B154" s="51" t="s">
        <v>275</v>
      </c>
      <c r="C154" s="52" t="s">
        <v>477</v>
      </c>
      <c r="D154" s="74">
        <v>568791</v>
      </c>
      <c r="E154" s="107">
        <v>213942.7</v>
      </c>
      <c r="F154" s="113">
        <f t="shared" si="2"/>
        <v>354848.3</v>
      </c>
    </row>
    <row r="155" spans="1:6" ht="18.75" customHeight="1">
      <c r="A155" s="50" t="s">
        <v>291</v>
      </c>
      <c r="B155" s="51" t="s">
        <v>275</v>
      </c>
      <c r="C155" s="52" t="s">
        <v>478</v>
      </c>
      <c r="D155" s="74">
        <v>568791</v>
      </c>
      <c r="E155" s="107">
        <v>213942.7</v>
      </c>
      <c r="F155" s="113">
        <f t="shared" si="2"/>
        <v>354848.3</v>
      </c>
    </row>
    <row r="156" spans="1:6" ht="18.75" customHeight="1">
      <c r="A156" s="50" t="s">
        <v>293</v>
      </c>
      <c r="B156" s="51" t="s">
        <v>275</v>
      </c>
      <c r="C156" s="52" t="s">
        <v>479</v>
      </c>
      <c r="D156" s="74">
        <v>436877</v>
      </c>
      <c r="E156" s="107">
        <v>166636.37</v>
      </c>
      <c r="F156" s="113">
        <f t="shared" si="2"/>
        <v>270240.63</v>
      </c>
    </row>
    <row r="157" spans="1:6" ht="28.2" customHeight="1">
      <c r="A157" s="50" t="s">
        <v>297</v>
      </c>
      <c r="B157" s="51" t="s">
        <v>275</v>
      </c>
      <c r="C157" s="52" t="s">
        <v>480</v>
      </c>
      <c r="D157" s="74">
        <v>131914</v>
      </c>
      <c r="E157" s="107">
        <v>47306.33</v>
      </c>
      <c r="F157" s="113">
        <f t="shared" si="2"/>
        <v>84607.67</v>
      </c>
    </row>
    <row r="158" spans="1:6" ht="28.2" customHeight="1">
      <c r="A158" s="50" t="s">
        <v>481</v>
      </c>
      <c r="B158" s="51" t="s">
        <v>275</v>
      </c>
      <c r="C158" s="52" t="s">
        <v>482</v>
      </c>
      <c r="D158" s="74">
        <v>20800</v>
      </c>
      <c r="E158" s="107" t="s">
        <v>45</v>
      </c>
      <c r="F158" s="113">
        <f t="shared" si="2"/>
        <v>20800</v>
      </c>
    </row>
    <row r="159" spans="1:6" ht="22.8" customHeight="1">
      <c r="A159" s="50" t="s">
        <v>307</v>
      </c>
      <c r="B159" s="51" t="s">
        <v>275</v>
      </c>
      <c r="C159" s="52" t="s">
        <v>483</v>
      </c>
      <c r="D159" s="74">
        <v>20800</v>
      </c>
      <c r="E159" s="107" t="s">
        <v>45</v>
      </c>
      <c r="F159" s="113">
        <f t="shared" si="2"/>
        <v>20800</v>
      </c>
    </row>
    <row r="160" spans="1:6" ht="19.8" customHeight="1">
      <c r="A160" s="50" t="s">
        <v>309</v>
      </c>
      <c r="B160" s="51" t="s">
        <v>275</v>
      </c>
      <c r="C160" s="52" t="s">
        <v>484</v>
      </c>
      <c r="D160" s="74">
        <v>20800</v>
      </c>
      <c r="E160" s="107" t="s">
        <v>45</v>
      </c>
      <c r="F160" s="113">
        <f t="shared" si="2"/>
        <v>20800</v>
      </c>
    </row>
    <row r="161" spans="1:6" ht="14.4">
      <c r="A161" s="50" t="s">
        <v>311</v>
      </c>
      <c r="B161" s="51" t="s">
        <v>275</v>
      </c>
      <c r="C161" s="52" t="s">
        <v>485</v>
      </c>
      <c r="D161" s="74">
        <v>20800</v>
      </c>
      <c r="E161" s="107" t="s">
        <v>45</v>
      </c>
      <c r="F161" s="113">
        <f t="shared" si="2"/>
        <v>20800</v>
      </c>
    </row>
    <row r="162" spans="1:6" ht="25.8" customHeight="1">
      <c r="A162" s="50" t="s">
        <v>486</v>
      </c>
      <c r="B162" s="51" t="s">
        <v>275</v>
      </c>
      <c r="C162" s="52" t="s">
        <v>487</v>
      </c>
      <c r="D162" s="74">
        <v>5200</v>
      </c>
      <c r="E162" s="107" t="s">
        <v>45</v>
      </c>
      <c r="F162" s="113">
        <f t="shared" si="2"/>
        <v>5200</v>
      </c>
    </row>
    <row r="163" spans="1:6" ht="18.75" customHeight="1">
      <c r="A163" s="50" t="s">
        <v>307</v>
      </c>
      <c r="B163" s="51" t="s">
        <v>275</v>
      </c>
      <c r="C163" s="52" t="s">
        <v>488</v>
      </c>
      <c r="D163" s="74">
        <v>5200</v>
      </c>
      <c r="E163" s="107" t="s">
        <v>45</v>
      </c>
      <c r="F163" s="113">
        <f t="shared" si="2"/>
        <v>5200</v>
      </c>
    </row>
    <row r="164" spans="1:6" ht="22.8" customHeight="1">
      <c r="A164" s="50" t="s">
        <v>309</v>
      </c>
      <c r="B164" s="51" t="s">
        <v>275</v>
      </c>
      <c r="C164" s="52" t="s">
        <v>489</v>
      </c>
      <c r="D164" s="74">
        <v>5200</v>
      </c>
      <c r="E164" s="107" t="s">
        <v>45</v>
      </c>
      <c r="F164" s="113">
        <f t="shared" si="2"/>
        <v>5200</v>
      </c>
    </row>
    <row r="165" spans="1:6" ht="18.600000000000001" customHeight="1">
      <c r="A165" s="50" t="s">
        <v>311</v>
      </c>
      <c r="B165" s="51" t="s">
        <v>275</v>
      </c>
      <c r="C165" s="52" t="s">
        <v>490</v>
      </c>
      <c r="D165" s="74">
        <v>5200</v>
      </c>
      <c r="E165" s="107" t="s">
        <v>45</v>
      </c>
      <c r="F165" s="113">
        <f t="shared" si="2"/>
        <v>5200</v>
      </c>
    </row>
    <row r="166" spans="1:6" ht="64.8" customHeight="1">
      <c r="A166" s="53" t="s">
        <v>491</v>
      </c>
      <c r="B166" s="51" t="s">
        <v>275</v>
      </c>
      <c r="C166" s="52" t="s">
        <v>492</v>
      </c>
      <c r="D166" s="74">
        <v>1749100</v>
      </c>
      <c r="E166" s="107">
        <v>1080000</v>
      </c>
      <c r="F166" s="113">
        <f t="shared" si="2"/>
        <v>669100</v>
      </c>
    </row>
    <row r="167" spans="1:6" ht="14.4">
      <c r="A167" s="50" t="s">
        <v>349</v>
      </c>
      <c r="B167" s="51" t="s">
        <v>275</v>
      </c>
      <c r="C167" s="52" t="s">
        <v>493</v>
      </c>
      <c r="D167" s="74">
        <v>1749100</v>
      </c>
      <c r="E167" s="107">
        <v>1080000</v>
      </c>
      <c r="F167" s="113">
        <f t="shared" si="2"/>
        <v>669100</v>
      </c>
    </row>
    <row r="168" spans="1:6" ht="14.4">
      <c r="A168" s="50" t="s">
        <v>255</v>
      </c>
      <c r="B168" s="51" t="s">
        <v>275</v>
      </c>
      <c r="C168" s="52" t="s">
        <v>494</v>
      </c>
      <c r="D168" s="74">
        <v>1749100</v>
      </c>
      <c r="E168" s="107">
        <v>1080000</v>
      </c>
      <c r="F168" s="113">
        <f t="shared" si="2"/>
        <v>669100</v>
      </c>
    </row>
    <row r="169" spans="1:6" ht="14.4">
      <c r="A169" s="50" t="s">
        <v>495</v>
      </c>
      <c r="B169" s="51" t="s">
        <v>275</v>
      </c>
      <c r="C169" s="52" t="s">
        <v>496</v>
      </c>
      <c r="D169" s="74">
        <v>156000</v>
      </c>
      <c r="E169" s="107">
        <v>108500</v>
      </c>
      <c r="F169" s="113">
        <f t="shared" si="2"/>
        <v>47500</v>
      </c>
    </row>
    <row r="170" spans="1:6" ht="22.8" customHeight="1">
      <c r="A170" s="50" t="s">
        <v>307</v>
      </c>
      <c r="B170" s="51" t="s">
        <v>275</v>
      </c>
      <c r="C170" s="52" t="s">
        <v>497</v>
      </c>
      <c r="D170" s="74">
        <v>156000</v>
      </c>
      <c r="E170" s="107">
        <v>108500</v>
      </c>
      <c r="F170" s="113">
        <f t="shared" si="2"/>
        <v>47500</v>
      </c>
    </row>
    <row r="171" spans="1:6" ht="18.75" customHeight="1">
      <c r="A171" s="50" t="s">
        <v>309</v>
      </c>
      <c r="B171" s="51" t="s">
        <v>275</v>
      </c>
      <c r="C171" s="52" t="s">
        <v>498</v>
      </c>
      <c r="D171" s="74">
        <v>156000</v>
      </c>
      <c r="E171" s="107">
        <v>108500</v>
      </c>
      <c r="F171" s="113">
        <f t="shared" si="2"/>
        <v>47500</v>
      </c>
    </row>
    <row r="172" spans="1:6" ht="14.4">
      <c r="A172" s="50" t="s">
        <v>311</v>
      </c>
      <c r="B172" s="51" t="s">
        <v>275</v>
      </c>
      <c r="C172" s="52" t="s">
        <v>499</v>
      </c>
      <c r="D172" s="74">
        <v>156000</v>
      </c>
      <c r="E172" s="107">
        <v>108500</v>
      </c>
      <c r="F172" s="113">
        <f t="shared" si="2"/>
        <v>47500</v>
      </c>
    </row>
    <row r="173" spans="1:6" ht="34.799999999999997" customHeight="1">
      <c r="A173" s="50" t="s">
        <v>500</v>
      </c>
      <c r="B173" s="51" t="s">
        <v>275</v>
      </c>
      <c r="C173" s="52" t="s">
        <v>501</v>
      </c>
      <c r="D173" s="74">
        <v>30000</v>
      </c>
      <c r="E173" s="107" t="s">
        <v>45</v>
      </c>
      <c r="F173" s="113">
        <f t="shared" si="2"/>
        <v>30000</v>
      </c>
    </row>
    <row r="174" spans="1:6" ht="20.399999999999999">
      <c r="A174" s="115" t="s">
        <v>822</v>
      </c>
      <c r="B174" s="51" t="s">
        <v>275</v>
      </c>
      <c r="C174" s="52" t="s">
        <v>502</v>
      </c>
      <c r="D174" s="74">
        <v>30000</v>
      </c>
      <c r="E174" s="107" t="s">
        <v>45</v>
      </c>
      <c r="F174" s="113">
        <f t="shared" si="2"/>
        <v>30000</v>
      </c>
    </row>
    <row r="175" spans="1:6" ht="16.8" customHeight="1">
      <c r="A175" s="50" t="s">
        <v>503</v>
      </c>
      <c r="B175" s="51" t="s">
        <v>275</v>
      </c>
      <c r="C175" s="52" t="s">
        <v>504</v>
      </c>
      <c r="D175" s="74">
        <v>10000</v>
      </c>
      <c r="E175" s="107" t="s">
        <v>45</v>
      </c>
      <c r="F175" s="113">
        <f t="shared" si="2"/>
        <v>10000</v>
      </c>
    </row>
    <row r="176" spans="1:6" ht="21" customHeight="1">
      <c r="A176" s="50" t="s">
        <v>307</v>
      </c>
      <c r="B176" s="51" t="s">
        <v>275</v>
      </c>
      <c r="C176" s="52" t="s">
        <v>505</v>
      </c>
      <c r="D176" s="74">
        <v>10000</v>
      </c>
      <c r="E176" s="107" t="s">
        <v>45</v>
      </c>
      <c r="F176" s="113">
        <f t="shared" si="2"/>
        <v>10000</v>
      </c>
    </row>
    <row r="177" spans="1:6" ht="23.4" customHeight="1">
      <c r="A177" s="50" t="s">
        <v>309</v>
      </c>
      <c r="B177" s="51" t="s">
        <v>275</v>
      </c>
      <c r="C177" s="52" t="s">
        <v>506</v>
      </c>
      <c r="D177" s="74">
        <v>10000</v>
      </c>
      <c r="E177" s="107" t="s">
        <v>45</v>
      </c>
      <c r="F177" s="113">
        <f t="shared" si="2"/>
        <v>10000</v>
      </c>
    </row>
    <row r="178" spans="1:6" ht="14.4">
      <c r="A178" s="50" t="s">
        <v>311</v>
      </c>
      <c r="B178" s="51" t="s">
        <v>275</v>
      </c>
      <c r="C178" s="52" t="s">
        <v>507</v>
      </c>
      <c r="D178" s="74">
        <v>10000</v>
      </c>
      <c r="E178" s="107" t="s">
        <v>45</v>
      </c>
      <c r="F178" s="113">
        <f t="shared" si="2"/>
        <v>10000</v>
      </c>
    </row>
    <row r="179" spans="1:6" ht="14.4">
      <c r="A179" s="50" t="s">
        <v>503</v>
      </c>
      <c r="B179" s="51" t="s">
        <v>275</v>
      </c>
      <c r="C179" s="52" t="s">
        <v>508</v>
      </c>
      <c r="D179" s="74">
        <v>10000</v>
      </c>
      <c r="E179" s="107" t="s">
        <v>45</v>
      </c>
      <c r="F179" s="113">
        <f t="shared" si="2"/>
        <v>10000</v>
      </c>
    </row>
    <row r="180" spans="1:6" ht="22.8" customHeight="1">
      <c r="A180" s="50" t="s">
        <v>307</v>
      </c>
      <c r="B180" s="51" t="s">
        <v>275</v>
      </c>
      <c r="C180" s="52" t="s">
        <v>509</v>
      </c>
      <c r="D180" s="74">
        <v>10000</v>
      </c>
      <c r="E180" s="107" t="s">
        <v>45</v>
      </c>
      <c r="F180" s="113">
        <f t="shared" si="2"/>
        <v>10000</v>
      </c>
    </row>
    <row r="181" spans="1:6" ht="27" customHeight="1">
      <c r="A181" s="50" t="s">
        <v>309</v>
      </c>
      <c r="B181" s="51" t="s">
        <v>275</v>
      </c>
      <c r="C181" s="52" t="s">
        <v>510</v>
      </c>
      <c r="D181" s="74">
        <v>10000</v>
      </c>
      <c r="E181" s="107" t="s">
        <v>45</v>
      </c>
      <c r="F181" s="113">
        <f t="shared" si="2"/>
        <v>10000</v>
      </c>
    </row>
    <row r="182" spans="1:6" ht="16.8" customHeight="1">
      <c r="A182" s="50" t="s">
        <v>311</v>
      </c>
      <c r="B182" s="51" t="s">
        <v>275</v>
      </c>
      <c r="C182" s="52" t="s">
        <v>511</v>
      </c>
      <c r="D182" s="74">
        <v>10000</v>
      </c>
      <c r="E182" s="107" t="s">
        <v>45</v>
      </c>
      <c r="F182" s="113">
        <f t="shared" si="2"/>
        <v>10000</v>
      </c>
    </row>
    <row r="183" spans="1:6" ht="16.2" customHeight="1">
      <c r="A183" s="50" t="s">
        <v>503</v>
      </c>
      <c r="B183" s="51" t="s">
        <v>275</v>
      </c>
      <c r="C183" s="52" t="s">
        <v>512</v>
      </c>
      <c r="D183" s="74">
        <v>10000</v>
      </c>
      <c r="E183" s="107" t="s">
        <v>45</v>
      </c>
      <c r="F183" s="113">
        <f t="shared" si="2"/>
        <v>10000</v>
      </c>
    </row>
    <row r="184" spans="1:6" ht="23.4" customHeight="1">
      <c r="A184" s="50" t="s">
        <v>307</v>
      </c>
      <c r="B184" s="51" t="s">
        <v>275</v>
      </c>
      <c r="C184" s="52" t="s">
        <v>513</v>
      </c>
      <c r="D184" s="74">
        <v>10000</v>
      </c>
      <c r="E184" s="107" t="s">
        <v>45</v>
      </c>
      <c r="F184" s="113">
        <f t="shared" si="2"/>
        <v>10000</v>
      </c>
    </row>
    <row r="185" spans="1:6" ht="24" customHeight="1">
      <c r="A185" s="50" t="s">
        <v>309</v>
      </c>
      <c r="B185" s="51" t="s">
        <v>275</v>
      </c>
      <c r="C185" s="52" t="s">
        <v>514</v>
      </c>
      <c r="D185" s="74">
        <v>10000</v>
      </c>
      <c r="E185" s="107" t="s">
        <v>45</v>
      </c>
      <c r="F185" s="113">
        <f t="shared" si="2"/>
        <v>10000</v>
      </c>
    </row>
    <row r="186" spans="1:6" ht="14.4">
      <c r="A186" s="50" t="s">
        <v>311</v>
      </c>
      <c r="B186" s="51" t="s">
        <v>275</v>
      </c>
      <c r="C186" s="52" t="s">
        <v>515</v>
      </c>
      <c r="D186" s="74">
        <v>10000</v>
      </c>
      <c r="E186" s="107" t="s">
        <v>45</v>
      </c>
      <c r="F186" s="113">
        <f t="shared" si="2"/>
        <v>10000</v>
      </c>
    </row>
    <row r="187" spans="1:6" ht="14.4">
      <c r="A187" s="50" t="s">
        <v>516</v>
      </c>
      <c r="B187" s="51" t="s">
        <v>275</v>
      </c>
      <c r="C187" s="52" t="s">
        <v>517</v>
      </c>
      <c r="D187" s="74">
        <v>36458384</v>
      </c>
      <c r="E187" s="107">
        <v>18252616.91</v>
      </c>
      <c r="F187" s="113">
        <f t="shared" si="2"/>
        <v>18205767.09</v>
      </c>
    </row>
    <row r="188" spans="1:6" ht="14.4">
      <c r="A188" s="50" t="s">
        <v>518</v>
      </c>
      <c r="B188" s="51" t="s">
        <v>275</v>
      </c>
      <c r="C188" s="52" t="s">
        <v>519</v>
      </c>
      <c r="D188" s="74">
        <v>880500</v>
      </c>
      <c r="E188" s="107">
        <v>623636.43999999994</v>
      </c>
      <c r="F188" s="113">
        <f t="shared" si="2"/>
        <v>256863.56000000006</v>
      </c>
    </row>
    <row r="189" spans="1:6" ht="22.8" customHeight="1">
      <c r="A189" s="50" t="s">
        <v>520</v>
      </c>
      <c r="B189" s="51" t="s">
        <v>275</v>
      </c>
      <c r="C189" s="52" t="s">
        <v>521</v>
      </c>
      <c r="D189" s="74">
        <v>880500</v>
      </c>
      <c r="E189" s="107">
        <v>623636.43999999994</v>
      </c>
      <c r="F189" s="113">
        <f t="shared" si="2"/>
        <v>256863.56000000006</v>
      </c>
    </row>
    <row r="190" spans="1:6" ht="30.6" customHeight="1">
      <c r="A190" s="115" t="s">
        <v>832</v>
      </c>
      <c r="B190" s="51" t="s">
        <v>275</v>
      </c>
      <c r="C190" s="52" t="s">
        <v>523</v>
      </c>
      <c r="D190" s="74">
        <v>880500</v>
      </c>
      <c r="E190" s="107">
        <v>623636.43999999994</v>
      </c>
      <c r="F190" s="113">
        <f t="shared" si="2"/>
        <v>256863.56000000006</v>
      </c>
    </row>
    <row r="191" spans="1:6" ht="30" customHeight="1">
      <c r="A191" s="50" t="s">
        <v>524</v>
      </c>
      <c r="B191" s="51" t="s">
        <v>275</v>
      </c>
      <c r="C191" s="52" t="s">
        <v>525</v>
      </c>
      <c r="D191" s="74">
        <v>880500</v>
      </c>
      <c r="E191" s="107">
        <v>623636.43999999994</v>
      </c>
      <c r="F191" s="113">
        <f t="shared" si="2"/>
        <v>256863.56000000006</v>
      </c>
    </row>
    <row r="192" spans="1:6" ht="14.4">
      <c r="A192" s="50" t="s">
        <v>364</v>
      </c>
      <c r="B192" s="51" t="s">
        <v>275</v>
      </c>
      <c r="C192" s="52" t="s">
        <v>526</v>
      </c>
      <c r="D192" s="74">
        <v>880500</v>
      </c>
      <c r="E192" s="107">
        <v>623636.43999999994</v>
      </c>
      <c r="F192" s="113">
        <f t="shared" si="2"/>
        <v>256863.56000000006</v>
      </c>
    </row>
    <row r="193" spans="1:6" ht="30" customHeight="1">
      <c r="A193" s="50" t="s">
        <v>527</v>
      </c>
      <c r="B193" s="51" t="s">
        <v>275</v>
      </c>
      <c r="C193" s="52" t="s">
        <v>528</v>
      </c>
      <c r="D193" s="74">
        <v>880500</v>
      </c>
      <c r="E193" s="107">
        <v>623636.43999999994</v>
      </c>
      <c r="F193" s="113">
        <f t="shared" si="2"/>
        <v>256863.56000000006</v>
      </c>
    </row>
    <row r="194" spans="1:6" ht="40.799999999999997" customHeight="1">
      <c r="A194" s="50" t="s">
        <v>529</v>
      </c>
      <c r="B194" s="51" t="s">
        <v>275</v>
      </c>
      <c r="C194" s="52" t="s">
        <v>530</v>
      </c>
      <c r="D194" s="74">
        <v>880500</v>
      </c>
      <c r="E194" s="107">
        <v>623636.43999999994</v>
      </c>
      <c r="F194" s="113">
        <f t="shared" si="2"/>
        <v>256863.56000000006</v>
      </c>
    </row>
    <row r="195" spans="1:6" ht="18" customHeight="1">
      <c r="A195" s="50" t="s">
        <v>531</v>
      </c>
      <c r="B195" s="51" t="s">
        <v>275</v>
      </c>
      <c r="C195" s="52" t="s">
        <v>532</v>
      </c>
      <c r="D195" s="74">
        <v>35427884</v>
      </c>
      <c r="E195" s="107">
        <v>17579280.469999999</v>
      </c>
      <c r="F195" s="113">
        <f t="shared" si="2"/>
        <v>17848603.530000001</v>
      </c>
    </row>
    <row r="196" spans="1:6" ht="23.4" customHeight="1">
      <c r="A196" s="50" t="s">
        <v>533</v>
      </c>
      <c r="B196" s="51" t="s">
        <v>275</v>
      </c>
      <c r="C196" s="52" t="s">
        <v>534</v>
      </c>
      <c r="D196" s="74">
        <v>34239709.060000002</v>
      </c>
      <c r="E196" s="107">
        <v>16391105.529999999</v>
      </c>
      <c r="F196" s="113">
        <f t="shared" si="2"/>
        <v>17848603.530000001</v>
      </c>
    </row>
    <row r="197" spans="1:6" ht="30.6">
      <c r="A197" s="115" t="s">
        <v>823</v>
      </c>
      <c r="B197" s="51" t="s">
        <v>275</v>
      </c>
      <c r="C197" s="52" t="s">
        <v>535</v>
      </c>
      <c r="D197" s="74">
        <v>34239709.060000002</v>
      </c>
      <c r="E197" s="107">
        <v>16391105.529999999</v>
      </c>
      <c r="F197" s="113">
        <f t="shared" si="2"/>
        <v>17848603.530000001</v>
      </c>
    </row>
    <row r="198" spans="1:6" ht="24" customHeight="1">
      <c r="A198" s="50" t="s">
        <v>536</v>
      </c>
      <c r="B198" s="51" t="s">
        <v>275</v>
      </c>
      <c r="C198" s="52" t="s">
        <v>537</v>
      </c>
      <c r="D198" s="74">
        <v>34239709.060000002</v>
      </c>
      <c r="E198" s="107">
        <v>16391105.529999999</v>
      </c>
      <c r="F198" s="113">
        <f t="shared" si="2"/>
        <v>17848603.530000001</v>
      </c>
    </row>
    <row r="199" spans="1:6" ht="23.4" customHeight="1">
      <c r="A199" s="50" t="s">
        <v>307</v>
      </c>
      <c r="B199" s="51" t="s">
        <v>275</v>
      </c>
      <c r="C199" s="52" t="s">
        <v>538</v>
      </c>
      <c r="D199" s="74">
        <v>34239709.060000002</v>
      </c>
      <c r="E199" s="107">
        <v>16391105.529999999</v>
      </c>
      <c r="F199" s="113">
        <f t="shared" si="2"/>
        <v>17848603.530000001</v>
      </c>
    </row>
    <row r="200" spans="1:6" ht="18.75" customHeight="1">
      <c r="A200" s="50" t="s">
        <v>309</v>
      </c>
      <c r="B200" s="51" t="s">
        <v>275</v>
      </c>
      <c r="C200" s="52" t="s">
        <v>539</v>
      </c>
      <c r="D200" s="74">
        <v>34239709.060000002</v>
      </c>
      <c r="E200" s="107">
        <v>16391105.529999999</v>
      </c>
      <c r="F200" s="113">
        <f t="shared" si="2"/>
        <v>17848603.530000001</v>
      </c>
    </row>
    <row r="201" spans="1:6" ht="14.4">
      <c r="A201" s="50" t="s">
        <v>311</v>
      </c>
      <c r="B201" s="51" t="s">
        <v>275</v>
      </c>
      <c r="C201" s="52" t="s">
        <v>540</v>
      </c>
      <c r="D201" s="74">
        <v>34239709.060000002</v>
      </c>
      <c r="E201" s="107">
        <v>16391105.529999999</v>
      </c>
      <c r="F201" s="113">
        <f t="shared" si="2"/>
        <v>17848603.530000001</v>
      </c>
    </row>
    <row r="202" spans="1:6" ht="24.6" customHeight="1">
      <c r="A202" s="50" t="s">
        <v>358</v>
      </c>
      <c r="B202" s="51" t="s">
        <v>275</v>
      </c>
      <c r="C202" s="52" t="s">
        <v>541</v>
      </c>
      <c r="D202" s="74">
        <v>1188174.94</v>
      </c>
      <c r="E202" s="107">
        <v>1188174.94</v>
      </c>
      <c r="F202" s="113" t="str">
        <f t="shared" si="2"/>
        <v>-</v>
      </c>
    </row>
    <row r="203" spans="1:6" ht="14.4">
      <c r="A203" s="50" t="s">
        <v>335</v>
      </c>
      <c r="B203" s="51" t="s">
        <v>275</v>
      </c>
      <c r="C203" s="52" t="s">
        <v>542</v>
      </c>
      <c r="D203" s="74">
        <v>1188174.94</v>
      </c>
      <c r="E203" s="107">
        <v>1188174.94</v>
      </c>
      <c r="F203" s="113" t="str">
        <f t="shared" si="2"/>
        <v>-</v>
      </c>
    </row>
    <row r="204" spans="1:6" ht="120" customHeight="1">
      <c r="A204" s="53" t="s">
        <v>452</v>
      </c>
      <c r="B204" s="51" t="s">
        <v>275</v>
      </c>
      <c r="C204" s="52" t="s">
        <v>543</v>
      </c>
      <c r="D204" s="74">
        <v>1188174.94</v>
      </c>
      <c r="E204" s="107">
        <v>1188174.94</v>
      </c>
      <c r="F204" s="113" t="str">
        <f t="shared" si="2"/>
        <v>-</v>
      </c>
    </row>
    <row r="205" spans="1:6" ht="14.4">
      <c r="A205" s="50" t="s">
        <v>364</v>
      </c>
      <c r="B205" s="51" t="s">
        <v>275</v>
      </c>
      <c r="C205" s="52" t="s">
        <v>544</v>
      </c>
      <c r="D205" s="74">
        <v>1188174.94</v>
      </c>
      <c r="E205" s="107">
        <v>1188174.94</v>
      </c>
      <c r="F205" s="113" t="str">
        <f t="shared" si="2"/>
        <v>-</v>
      </c>
    </row>
    <row r="206" spans="1:6" ht="14.4">
      <c r="A206" s="50" t="s">
        <v>447</v>
      </c>
      <c r="B206" s="51" t="s">
        <v>275</v>
      </c>
      <c r="C206" s="52" t="s">
        <v>545</v>
      </c>
      <c r="D206" s="74">
        <v>1188174.94</v>
      </c>
      <c r="E206" s="107">
        <v>1188174.94</v>
      </c>
      <c r="F206" s="113" t="str">
        <f t="shared" si="2"/>
        <v>-</v>
      </c>
    </row>
    <row r="207" spans="1:6" ht="24" customHeight="1">
      <c r="A207" s="50" t="s">
        <v>449</v>
      </c>
      <c r="B207" s="51" t="s">
        <v>275</v>
      </c>
      <c r="C207" s="52" t="s">
        <v>546</v>
      </c>
      <c r="D207" s="74">
        <v>1188174.94</v>
      </c>
      <c r="E207" s="107">
        <v>1188174.94</v>
      </c>
      <c r="F207" s="113" t="str">
        <f t="shared" ref="F207:F270" si="3">IF(OR(D207="-",IF(E207="-",0,E207)&gt;=IF(D207="-",0,D207)),"-",IF(D207="-",0,D207)-IF(E207="-",0,E207))</f>
        <v>-</v>
      </c>
    </row>
    <row r="208" spans="1:6" ht="14.4">
      <c r="A208" s="50" t="s">
        <v>547</v>
      </c>
      <c r="B208" s="51" t="s">
        <v>275</v>
      </c>
      <c r="C208" s="52" t="s">
        <v>548</v>
      </c>
      <c r="D208" s="74">
        <v>150000</v>
      </c>
      <c r="E208" s="107">
        <v>49700</v>
      </c>
      <c r="F208" s="113">
        <f t="shared" si="3"/>
        <v>100300</v>
      </c>
    </row>
    <row r="209" spans="1:6" ht="28.2" customHeight="1">
      <c r="A209" s="50" t="s">
        <v>520</v>
      </c>
      <c r="B209" s="51" t="s">
        <v>275</v>
      </c>
      <c r="C209" s="52" t="s">
        <v>549</v>
      </c>
      <c r="D209" s="74">
        <v>50000</v>
      </c>
      <c r="E209" s="107" t="s">
        <v>45</v>
      </c>
      <c r="F209" s="113">
        <f t="shared" si="3"/>
        <v>50000</v>
      </c>
    </row>
    <row r="210" spans="1:6" ht="30" customHeight="1">
      <c r="A210" s="115" t="s">
        <v>832</v>
      </c>
      <c r="B210" s="51" t="s">
        <v>275</v>
      </c>
      <c r="C210" s="52" t="s">
        <v>550</v>
      </c>
      <c r="D210" s="74">
        <v>50000</v>
      </c>
      <c r="E210" s="107" t="s">
        <v>45</v>
      </c>
      <c r="F210" s="113">
        <f t="shared" si="3"/>
        <v>50000</v>
      </c>
    </row>
    <row r="211" spans="1:6" ht="45" customHeight="1">
      <c r="A211" s="50" t="s">
        <v>551</v>
      </c>
      <c r="B211" s="51" t="s">
        <v>275</v>
      </c>
      <c r="C211" s="52" t="s">
        <v>552</v>
      </c>
      <c r="D211" s="74">
        <v>50000</v>
      </c>
      <c r="E211" s="107" t="s">
        <v>45</v>
      </c>
      <c r="F211" s="113">
        <f t="shared" si="3"/>
        <v>50000</v>
      </c>
    </row>
    <row r="212" spans="1:6" ht="14.4">
      <c r="A212" s="50" t="s">
        <v>349</v>
      </c>
      <c r="B212" s="51" t="s">
        <v>275</v>
      </c>
      <c r="C212" s="52" t="s">
        <v>553</v>
      </c>
      <c r="D212" s="74">
        <v>50000</v>
      </c>
      <c r="E212" s="107" t="s">
        <v>45</v>
      </c>
      <c r="F212" s="113">
        <f t="shared" si="3"/>
        <v>50000</v>
      </c>
    </row>
    <row r="213" spans="1:6" ht="14.4">
      <c r="A213" s="50" t="s">
        <v>255</v>
      </c>
      <c r="B213" s="51" t="s">
        <v>275</v>
      </c>
      <c r="C213" s="52" t="s">
        <v>554</v>
      </c>
      <c r="D213" s="74">
        <v>50000</v>
      </c>
      <c r="E213" s="107" t="s">
        <v>45</v>
      </c>
      <c r="F213" s="113">
        <f t="shared" si="3"/>
        <v>50000</v>
      </c>
    </row>
    <row r="214" spans="1:6" ht="22.8" customHeight="1">
      <c r="A214" s="50" t="s">
        <v>555</v>
      </c>
      <c r="B214" s="51" t="s">
        <v>275</v>
      </c>
      <c r="C214" s="52" t="s">
        <v>556</v>
      </c>
      <c r="D214" s="74">
        <v>100000</v>
      </c>
      <c r="E214" s="107">
        <v>49700</v>
      </c>
      <c r="F214" s="113">
        <f t="shared" si="3"/>
        <v>50300</v>
      </c>
    </row>
    <row r="215" spans="1:6" ht="33.6" customHeight="1">
      <c r="A215" s="115" t="s">
        <v>831</v>
      </c>
      <c r="B215" s="51" t="s">
        <v>275</v>
      </c>
      <c r="C215" s="52" t="s">
        <v>557</v>
      </c>
      <c r="D215" s="74">
        <v>100000</v>
      </c>
      <c r="E215" s="107">
        <v>49700</v>
      </c>
      <c r="F215" s="113">
        <f t="shared" si="3"/>
        <v>50300</v>
      </c>
    </row>
    <row r="216" spans="1:6" ht="22.8" customHeight="1">
      <c r="A216" s="50" t="s">
        <v>558</v>
      </c>
      <c r="B216" s="51" t="s">
        <v>275</v>
      </c>
      <c r="C216" s="52" t="s">
        <v>559</v>
      </c>
      <c r="D216" s="74">
        <v>100000</v>
      </c>
      <c r="E216" s="107">
        <v>49700</v>
      </c>
      <c r="F216" s="113">
        <f t="shared" si="3"/>
        <v>50300</v>
      </c>
    </row>
    <row r="217" spans="1:6" ht="18.75" customHeight="1">
      <c r="A217" s="50" t="s">
        <v>307</v>
      </c>
      <c r="B217" s="51" t="s">
        <v>275</v>
      </c>
      <c r="C217" s="52" t="s">
        <v>560</v>
      </c>
      <c r="D217" s="74">
        <v>100000</v>
      </c>
      <c r="E217" s="107">
        <v>49700</v>
      </c>
      <c r="F217" s="113">
        <f t="shared" si="3"/>
        <v>50300</v>
      </c>
    </row>
    <row r="218" spans="1:6" ht="24" customHeight="1">
      <c r="A218" s="50" t="s">
        <v>309</v>
      </c>
      <c r="B218" s="51" t="s">
        <v>275</v>
      </c>
      <c r="C218" s="52" t="s">
        <v>561</v>
      </c>
      <c r="D218" s="74">
        <v>100000</v>
      </c>
      <c r="E218" s="107">
        <v>49700</v>
      </c>
      <c r="F218" s="113">
        <f t="shared" si="3"/>
        <v>50300</v>
      </c>
    </row>
    <row r="219" spans="1:6" ht="14.4">
      <c r="A219" s="50" t="s">
        <v>311</v>
      </c>
      <c r="B219" s="51" t="s">
        <v>275</v>
      </c>
      <c r="C219" s="52" t="s">
        <v>562</v>
      </c>
      <c r="D219" s="74">
        <v>100000</v>
      </c>
      <c r="E219" s="107">
        <v>49700</v>
      </c>
      <c r="F219" s="113">
        <f t="shared" si="3"/>
        <v>50300</v>
      </c>
    </row>
    <row r="220" spans="1:6" ht="14.4">
      <c r="A220" s="50" t="s">
        <v>563</v>
      </c>
      <c r="B220" s="51" t="s">
        <v>275</v>
      </c>
      <c r="C220" s="52" t="s">
        <v>564</v>
      </c>
      <c r="D220" s="74">
        <v>89019663.359999999</v>
      </c>
      <c r="E220" s="107">
        <v>44021389.619999997</v>
      </c>
      <c r="F220" s="113">
        <f t="shared" si="3"/>
        <v>44998273.740000002</v>
      </c>
    </row>
    <row r="221" spans="1:6" ht="14.4">
      <c r="A221" s="50" t="s">
        <v>565</v>
      </c>
      <c r="B221" s="51" t="s">
        <v>275</v>
      </c>
      <c r="C221" s="52" t="s">
        <v>566</v>
      </c>
      <c r="D221" s="74">
        <v>1598566.61</v>
      </c>
      <c r="E221" s="107" t="s">
        <v>45</v>
      </c>
      <c r="F221" s="113">
        <f t="shared" si="3"/>
        <v>1598566.61</v>
      </c>
    </row>
    <row r="222" spans="1:6" ht="19.8" customHeight="1">
      <c r="A222" s="50" t="s">
        <v>411</v>
      </c>
      <c r="B222" s="51" t="s">
        <v>275</v>
      </c>
      <c r="C222" s="52" t="s">
        <v>567</v>
      </c>
      <c r="D222" s="74">
        <v>1598566.61</v>
      </c>
      <c r="E222" s="107" t="s">
        <v>45</v>
      </c>
      <c r="F222" s="113">
        <f t="shared" si="3"/>
        <v>1598566.61</v>
      </c>
    </row>
    <row r="223" spans="1:6" ht="23.4" customHeight="1">
      <c r="A223" s="115" t="s">
        <v>819</v>
      </c>
      <c r="B223" s="51" t="s">
        <v>275</v>
      </c>
      <c r="C223" s="52" t="s">
        <v>568</v>
      </c>
      <c r="D223" s="74">
        <v>1598566.61</v>
      </c>
      <c r="E223" s="107" t="s">
        <v>45</v>
      </c>
      <c r="F223" s="113">
        <f t="shared" si="3"/>
        <v>1598566.61</v>
      </c>
    </row>
    <row r="224" spans="1:6" ht="14.4">
      <c r="A224" s="50" t="s">
        <v>569</v>
      </c>
      <c r="B224" s="51" t="s">
        <v>275</v>
      </c>
      <c r="C224" s="52" t="s">
        <v>570</v>
      </c>
      <c r="D224" s="74">
        <v>40000</v>
      </c>
      <c r="E224" s="107" t="s">
        <v>45</v>
      </c>
      <c r="F224" s="113">
        <f t="shared" si="3"/>
        <v>40000</v>
      </c>
    </row>
    <row r="225" spans="1:6" ht="18.75" customHeight="1">
      <c r="A225" s="50" t="s">
        <v>307</v>
      </c>
      <c r="B225" s="51" t="s">
        <v>275</v>
      </c>
      <c r="C225" s="52" t="s">
        <v>571</v>
      </c>
      <c r="D225" s="74">
        <v>40000</v>
      </c>
      <c r="E225" s="107" t="s">
        <v>45</v>
      </c>
      <c r="F225" s="113">
        <f t="shared" si="3"/>
        <v>40000</v>
      </c>
    </row>
    <row r="226" spans="1:6" ht="18.75" customHeight="1">
      <c r="A226" s="50" t="s">
        <v>309</v>
      </c>
      <c r="B226" s="51" t="s">
        <v>275</v>
      </c>
      <c r="C226" s="52" t="s">
        <v>572</v>
      </c>
      <c r="D226" s="74">
        <v>40000</v>
      </c>
      <c r="E226" s="107" t="s">
        <v>45</v>
      </c>
      <c r="F226" s="113">
        <f t="shared" si="3"/>
        <v>40000</v>
      </c>
    </row>
    <row r="227" spans="1:6" ht="14.4">
      <c r="A227" s="50" t="s">
        <v>311</v>
      </c>
      <c r="B227" s="51" t="s">
        <v>275</v>
      </c>
      <c r="C227" s="52" t="s">
        <v>573</v>
      </c>
      <c r="D227" s="74">
        <v>40000</v>
      </c>
      <c r="E227" s="107" t="s">
        <v>45</v>
      </c>
      <c r="F227" s="113">
        <f t="shared" si="3"/>
        <v>40000</v>
      </c>
    </row>
    <row r="228" spans="1:6" ht="30" customHeight="1">
      <c r="A228" s="50" t="s">
        <v>574</v>
      </c>
      <c r="B228" s="51" t="s">
        <v>275</v>
      </c>
      <c r="C228" s="52" t="s">
        <v>575</v>
      </c>
      <c r="D228" s="74">
        <v>37797</v>
      </c>
      <c r="E228" s="107" t="s">
        <v>45</v>
      </c>
      <c r="F228" s="113">
        <f t="shared" si="3"/>
        <v>37797</v>
      </c>
    </row>
    <row r="229" spans="1:6" ht="24" customHeight="1">
      <c r="A229" s="50" t="s">
        <v>307</v>
      </c>
      <c r="B229" s="51" t="s">
        <v>275</v>
      </c>
      <c r="C229" s="52" t="s">
        <v>576</v>
      </c>
      <c r="D229" s="74">
        <v>37797</v>
      </c>
      <c r="E229" s="107" t="s">
        <v>45</v>
      </c>
      <c r="F229" s="113">
        <f t="shared" si="3"/>
        <v>37797</v>
      </c>
    </row>
    <row r="230" spans="1:6" ht="25.95" customHeight="1">
      <c r="A230" s="50" t="s">
        <v>309</v>
      </c>
      <c r="B230" s="51" t="s">
        <v>275</v>
      </c>
      <c r="C230" s="52" t="s">
        <v>577</v>
      </c>
      <c r="D230" s="74">
        <v>37797</v>
      </c>
      <c r="E230" s="107" t="s">
        <v>45</v>
      </c>
      <c r="F230" s="113">
        <f t="shared" si="3"/>
        <v>37797</v>
      </c>
    </row>
    <row r="231" spans="1:6" ht="14.4">
      <c r="A231" s="50" t="s">
        <v>311</v>
      </c>
      <c r="B231" s="51" t="s">
        <v>275</v>
      </c>
      <c r="C231" s="52" t="s">
        <v>578</v>
      </c>
      <c r="D231" s="74">
        <v>37797</v>
      </c>
      <c r="E231" s="107" t="s">
        <v>45</v>
      </c>
      <c r="F231" s="113">
        <f t="shared" si="3"/>
        <v>37797</v>
      </c>
    </row>
    <row r="232" spans="1:6" ht="18.75" customHeight="1">
      <c r="A232" s="50" t="s">
        <v>579</v>
      </c>
      <c r="B232" s="51" t="s">
        <v>275</v>
      </c>
      <c r="C232" s="52" t="s">
        <v>580</v>
      </c>
      <c r="D232" s="74">
        <v>1520769.61</v>
      </c>
      <c r="E232" s="107" t="s">
        <v>45</v>
      </c>
      <c r="F232" s="113">
        <f t="shared" si="3"/>
        <v>1520769.61</v>
      </c>
    </row>
    <row r="233" spans="1:6" ht="24" customHeight="1">
      <c r="A233" s="50" t="s">
        <v>307</v>
      </c>
      <c r="B233" s="51" t="s">
        <v>275</v>
      </c>
      <c r="C233" s="52" t="s">
        <v>581</v>
      </c>
      <c r="D233" s="74">
        <v>1520769.61</v>
      </c>
      <c r="E233" s="107" t="s">
        <v>45</v>
      </c>
      <c r="F233" s="113">
        <f t="shared" si="3"/>
        <v>1520769.61</v>
      </c>
    </row>
    <row r="234" spans="1:6" ht="18.75" customHeight="1">
      <c r="A234" s="50" t="s">
        <v>309</v>
      </c>
      <c r="B234" s="51" t="s">
        <v>275</v>
      </c>
      <c r="C234" s="52" t="s">
        <v>582</v>
      </c>
      <c r="D234" s="74">
        <v>1520769.61</v>
      </c>
      <c r="E234" s="107" t="s">
        <v>45</v>
      </c>
      <c r="F234" s="113">
        <f t="shared" si="3"/>
        <v>1520769.61</v>
      </c>
    </row>
    <row r="235" spans="1:6" ht="14.4">
      <c r="A235" s="50" t="s">
        <v>311</v>
      </c>
      <c r="B235" s="51" t="s">
        <v>275</v>
      </c>
      <c r="C235" s="52" t="s">
        <v>583</v>
      </c>
      <c r="D235" s="74">
        <v>1520769.61</v>
      </c>
      <c r="E235" s="107" t="s">
        <v>45</v>
      </c>
      <c r="F235" s="113">
        <f t="shared" si="3"/>
        <v>1520769.61</v>
      </c>
    </row>
    <row r="236" spans="1:6" ht="14.4">
      <c r="A236" s="50" t="s">
        <v>584</v>
      </c>
      <c r="B236" s="51" t="s">
        <v>275</v>
      </c>
      <c r="C236" s="52" t="s">
        <v>585</v>
      </c>
      <c r="D236" s="74">
        <v>16141403</v>
      </c>
      <c r="E236" s="107">
        <v>4980289.12</v>
      </c>
      <c r="F236" s="113">
        <f t="shared" si="3"/>
        <v>11161113.879999999</v>
      </c>
    </row>
    <row r="237" spans="1:6" ht="24" customHeight="1">
      <c r="A237" s="50" t="s">
        <v>411</v>
      </c>
      <c r="B237" s="51" t="s">
        <v>275</v>
      </c>
      <c r="C237" s="52" t="s">
        <v>586</v>
      </c>
      <c r="D237" s="74">
        <v>30000</v>
      </c>
      <c r="E237" s="107" t="s">
        <v>45</v>
      </c>
      <c r="F237" s="113">
        <f t="shared" si="3"/>
        <v>30000</v>
      </c>
    </row>
    <row r="238" spans="1:6" ht="22.2" customHeight="1">
      <c r="A238" s="115" t="s">
        <v>819</v>
      </c>
      <c r="B238" s="51" t="s">
        <v>275</v>
      </c>
      <c r="C238" s="52" t="s">
        <v>587</v>
      </c>
      <c r="D238" s="74">
        <v>30000</v>
      </c>
      <c r="E238" s="107" t="s">
        <v>45</v>
      </c>
      <c r="F238" s="113">
        <f t="shared" si="3"/>
        <v>30000</v>
      </c>
    </row>
    <row r="239" spans="1:6" ht="14.4">
      <c r="A239" s="50" t="s">
        <v>588</v>
      </c>
      <c r="B239" s="51" t="s">
        <v>275</v>
      </c>
      <c r="C239" s="52" t="s">
        <v>589</v>
      </c>
      <c r="D239" s="74">
        <v>30000</v>
      </c>
      <c r="E239" s="107" t="s">
        <v>45</v>
      </c>
      <c r="F239" s="113">
        <f t="shared" si="3"/>
        <v>30000</v>
      </c>
    </row>
    <row r="240" spans="1:6" ht="22.8" customHeight="1">
      <c r="A240" s="50" t="s">
        <v>307</v>
      </c>
      <c r="B240" s="51" t="s">
        <v>275</v>
      </c>
      <c r="C240" s="52" t="s">
        <v>590</v>
      </c>
      <c r="D240" s="74">
        <v>30000</v>
      </c>
      <c r="E240" s="107" t="s">
        <v>45</v>
      </c>
      <c r="F240" s="113">
        <f t="shared" si="3"/>
        <v>30000</v>
      </c>
    </row>
    <row r="241" spans="1:6" ht="22.8" customHeight="1">
      <c r="A241" s="50" t="s">
        <v>309</v>
      </c>
      <c r="B241" s="51" t="s">
        <v>275</v>
      </c>
      <c r="C241" s="52" t="s">
        <v>591</v>
      </c>
      <c r="D241" s="74">
        <v>30000</v>
      </c>
      <c r="E241" s="107" t="s">
        <v>45</v>
      </c>
      <c r="F241" s="113">
        <f t="shared" si="3"/>
        <v>30000</v>
      </c>
    </row>
    <row r="242" spans="1:6" ht="14.4">
      <c r="A242" s="50" t="s">
        <v>311</v>
      </c>
      <c r="B242" s="51" t="s">
        <v>275</v>
      </c>
      <c r="C242" s="52" t="s">
        <v>592</v>
      </c>
      <c r="D242" s="74">
        <v>30000</v>
      </c>
      <c r="E242" s="107" t="s">
        <v>45</v>
      </c>
      <c r="F242" s="113">
        <f t="shared" si="3"/>
        <v>30000</v>
      </c>
    </row>
    <row r="243" spans="1:6" ht="28.2" customHeight="1">
      <c r="A243" s="50" t="s">
        <v>520</v>
      </c>
      <c r="B243" s="51" t="s">
        <v>275</v>
      </c>
      <c r="C243" s="52" t="s">
        <v>593</v>
      </c>
      <c r="D243" s="74">
        <v>16106000</v>
      </c>
      <c r="E243" s="107">
        <v>4977585.12</v>
      </c>
      <c r="F243" s="113">
        <f t="shared" si="3"/>
        <v>11128414.879999999</v>
      </c>
    </row>
    <row r="244" spans="1:6" ht="18.75" customHeight="1">
      <c r="A244" s="50" t="s">
        <v>522</v>
      </c>
      <c r="B244" s="51" t="s">
        <v>275</v>
      </c>
      <c r="C244" s="52" t="s">
        <v>594</v>
      </c>
      <c r="D244" s="74">
        <v>16106000</v>
      </c>
      <c r="E244" s="107">
        <v>4977585.12</v>
      </c>
      <c r="F244" s="113">
        <f t="shared" si="3"/>
        <v>11128414.879999999</v>
      </c>
    </row>
    <row r="245" spans="1:6" ht="43.2" customHeight="1">
      <c r="A245" s="50" t="s">
        <v>551</v>
      </c>
      <c r="B245" s="51" t="s">
        <v>275</v>
      </c>
      <c r="C245" s="52" t="s">
        <v>595</v>
      </c>
      <c r="D245" s="74">
        <v>220000</v>
      </c>
      <c r="E245" s="107" t="s">
        <v>45</v>
      </c>
      <c r="F245" s="113">
        <f t="shared" si="3"/>
        <v>220000</v>
      </c>
    </row>
    <row r="246" spans="1:6" ht="14.4">
      <c r="A246" s="50" t="s">
        <v>349</v>
      </c>
      <c r="B246" s="51" t="s">
        <v>275</v>
      </c>
      <c r="C246" s="52" t="s">
        <v>596</v>
      </c>
      <c r="D246" s="74">
        <v>220000</v>
      </c>
      <c r="E246" s="107" t="s">
        <v>45</v>
      </c>
      <c r="F246" s="113">
        <f t="shared" si="3"/>
        <v>220000</v>
      </c>
    </row>
    <row r="247" spans="1:6" ht="14.4">
      <c r="A247" s="50" t="s">
        <v>255</v>
      </c>
      <c r="B247" s="51" t="s">
        <v>275</v>
      </c>
      <c r="C247" s="52" t="s">
        <v>597</v>
      </c>
      <c r="D247" s="74">
        <v>220000</v>
      </c>
      <c r="E247" s="107" t="s">
        <v>45</v>
      </c>
      <c r="F247" s="113">
        <f t="shared" si="3"/>
        <v>220000</v>
      </c>
    </row>
    <row r="248" spans="1:6" ht="50.4" customHeight="1">
      <c r="A248" s="53" t="s">
        <v>598</v>
      </c>
      <c r="B248" s="51" t="s">
        <v>275</v>
      </c>
      <c r="C248" s="52" t="s">
        <v>599</v>
      </c>
      <c r="D248" s="74">
        <v>100</v>
      </c>
      <c r="E248" s="107" t="s">
        <v>45</v>
      </c>
      <c r="F248" s="113">
        <f t="shared" si="3"/>
        <v>100</v>
      </c>
    </row>
    <row r="249" spans="1:6" ht="14.4">
      <c r="A249" s="50" t="s">
        <v>349</v>
      </c>
      <c r="B249" s="51" t="s">
        <v>275</v>
      </c>
      <c r="C249" s="52" t="s">
        <v>600</v>
      </c>
      <c r="D249" s="74">
        <v>100</v>
      </c>
      <c r="E249" s="107" t="s">
        <v>45</v>
      </c>
      <c r="F249" s="113">
        <f t="shared" si="3"/>
        <v>100</v>
      </c>
    </row>
    <row r="250" spans="1:6" ht="14.4">
      <c r="A250" s="50" t="s">
        <v>255</v>
      </c>
      <c r="B250" s="51" t="s">
        <v>275</v>
      </c>
      <c r="C250" s="52" t="s">
        <v>601</v>
      </c>
      <c r="D250" s="74">
        <v>100</v>
      </c>
      <c r="E250" s="107" t="s">
        <v>45</v>
      </c>
      <c r="F250" s="113">
        <f t="shared" si="3"/>
        <v>100</v>
      </c>
    </row>
    <row r="251" spans="1:6" ht="18.75" customHeight="1">
      <c r="A251" s="50" t="s">
        <v>602</v>
      </c>
      <c r="B251" s="51" t="s">
        <v>275</v>
      </c>
      <c r="C251" s="52" t="s">
        <v>603</v>
      </c>
      <c r="D251" s="74">
        <v>1500000</v>
      </c>
      <c r="E251" s="107" t="s">
        <v>45</v>
      </c>
      <c r="F251" s="113">
        <f t="shared" si="3"/>
        <v>1500000</v>
      </c>
    </row>
    <row r="252" spans="1:6" ht="18.75" customHeight="1">
      <c r="A252" s="50" t="s">
        <v>307</v>
      </c>
      <c r="B252" s="51" t="s">
        <v>275</v>
      </c>
      <c r="C252" s="52" t="s">
        <v>604</v>
      </c>
      <c r="D252" s="74">
        <v>1500000</v>
      </c>
      <c r="E252" s="107" t="s">
        <v>45</v>
      </c>
      <c r="F252" s="113">
        <f t="shared" si="3"/>
        <v>1500000</v>
      </c>
    </row>
    <row r="253" spans="1:6" ht="18.75" customHeight="1">
      <c r="A253" s="50" t="s">
        <v>309</v>
      </c>
      <c r="B253" s="51" t="s">
        <v>275</v>
      </c>
      <c r="C253" s="52" t="s">
        <v>605</v>
      </c>
      <c r="D253" s="74">
        <v>1500000</v>
      </c>
      <c r="E253" s="107" t="s">
        <v>45</v>
      </c>
      <c r="F253" s="113">
        <f t="shared" si="3"/>
        <v>1500000</v>
      </c>
    </row>
    <row r="254" spans="1:6" ht="14.4">
      <c r="A254" s="50" t="s">
        <v>311</v>
      </c>
      <c r="B254" s="51" t="s">
        <v>275</v>
      </c>
      <c r="C254" s="52" t="s">
        <v>606</v>
      </c>
      <c r="D254" s="74">
        <v>1500000</v>
      </c>
      <c r="E254" s="107" t="s">
        <v>45</v>
      </c>
      <c r="F254" s="113">
        <f t="shared" si="3"/>
        <v>1500000</v>
      </c>
    </row>
    <row r="255" spans="1:6" ht="37.65" customHeight="1">
      <c r="A255" s="50" t="s">
        <v>607</v>
      </c>
      <c r="B255" s="51" t="s">
        <v>275</v>
      </c>
      <c r="C255" s="52" t="s">
        <v>608</v>
      </c>
      <c r="D255" s="74">
        <v>14385900</v>
      </c>
      <c r="E255" s="107">
        <v>4977585.12</v>
      </c>
      <c r="F255" s="113">
        <f t="shared" si="3"/>
        <v>9408314.879999999</v>
      </c>
    </row>
    <row r="256" spans="1:6" ht="14.4">
      <c r="A256" s="50" t="s">
        <v>364</v>
      </c>
      <c r="B256" s="51" t="s">
        <v>275</v>
      </c>
      <c r="C256" s="52" t="s">
        <v>609</v>
      </c>
      <c r="D256" s="74">
        <v>14385900</v>
      </c>
      <c r="E256" s="107">
        <v>4977585.12</v>
      </c>
      <c r="F256" s="113">
        <f t="shared" si="3"/>
        <v>9408314.879999999</v>
      </c>
    </row>
    <row r="257" spans="1:6" ht="37.65" customHeight="1">
      <c r="A257" s="50" t="s">
        <v>527</v>
      </c>
      <c r="B257" s="51" t="s">
        <v>275</v>
      </c>
      <c r="C257" s="52" t="s">
        <v>610</v>
      </c>
      <c r="D257" s="74">
        <v>14385900</v>
      </c>
      <c r="E257" s="107">
        <v>4977585.12</v>
      </c>
      <c r="F257" s="113">
        <f t="shared" si="3"/>
        <v>9408314.879999999</v>
      </c>
    </row>
    <row r="258" spans="1:6" ht="37.65" customHeight="1">
      <c r="A258" s="50" t="s">
        <v>529</v>
      </c>
      <c r="B258" s="51" t="s">
        <v>275</v>
      </c>
      <c r="C258" s="52" t="s">
        <v>611</v>
      </c>
      <c r="D258" s="74">
        <v>14385900</v>
      </c>
      <c r="E258" s="107">
        <v>4977585.12</v>
      </c>
      <c r="F258" s="113">
        <f t="shared" si="3"/>
        <v>9408314.879999999</v>
      </c>
    </row>
    <row r="259" spans="1:6" ht="23.4" customHeight="1">
      <c r="A259" s="50" t="s">
        <v>358</v>
      </c>
      <c r="B259" s="51" t="s">
        <v>275</v>
      </c>
      <c r="C259" s="52" t="s">
        <v>612</v>
      </c>
      <c r="D259" s="74">
        <v>5403</v>
      </c>
      <c r="E259" s="107">
        <v>2704</v>
      </c>
      <c r="F259" s="113">
        <f t="shared" si="3"/>
        <v>2699</v>
      </c>
    </row>
    <row r="260" spans="1:6" ht="14.4">
      <c r="A260" s="50" t="s">
        <v>335</v>
      </c>
      <c r="B260" s="51" t="s">
        <v>275</v>
      </c>
      <c r="C260" s="52" t="s">
        <v>613</v>
      </c>
      <c r="D260" s="74">
        <v>5403</v>
      </c>
      <c r="E260" s="107">
        <v>2704</v>
      </c>
      <c r="F260" s="113">
        <f t="shared" si="3"/>
        <v>2699</v>
      </c>
    </row>
    <row r="261" spans="1:6" ht="14.4">
      <c r="A261" s="50" t="s">
        <v>461</v>
      </c>
      <c r="B261" s="51" t="s">
        <v>275</v>
      </c>
      <c r="C261" s="52" t="s">
        <v>614</v>
      </c>
      <c r="D261" s="74">
        <v>5403</v>
      </c>
      <c r="E261" s="107">
        <v>2704</v>
      </c>
      <c r="F261" s="113">
        <f t="shared" si="3"/>
        <v>2699</v>
      </c>
    </row>
    <row r="262" spans="1:6" ht="14.4">
      <c r="A262" s="50" t="s">
        <v>364</v>
      </c>
      <c r="B262" s="51" t="s">
        <v>275</v>
      </c>
      <c r="C262" s="52" t="s">
        <v>615</v>
      </c>
      <c r="D262" s="74">
        <v>5403</v>
      </c>
      <c r="E262" s="107">
        <v>2704</v>
      </c>
      <c r="F262" s="113">
        <f t="shared" si="3"/>
        <v>2699</v>
      </c>
    </row>
    <row r="263" spans="1:6" ht="14.4">
      <c r="A263" s="50" t="s">
        <v>407</v>
      </c>
      <c r="B263" s="51" t="s">
        <v>275</v>
      </c>
      <c r="C263" s="52" t="s">
        <v>616</v>
      </c>
      <c r="D263" s="74">
        <v>5403</v>
      </c>
      <c r="E263" s="107">
        <v>2704</v>
      </c>
      <c r="F263" s="113">
        <f t="shared" si="3"/>
        <v>2699</v>
      </c>
    </row>
    <row r="264" spans="1:6" ht="14.4">
      <c r="A264" s="50" t="s">
        <v>467</v>
      </c>
      <c r="B264" s="51" t="s">
        <v>275</v>
      </c>
      <c r="C264" s="52" t="s">
        <v>617</v>
      </c>
      <c r="D264" s="74">
        <v>5403</v>
      </c>
      <c r="E264" s="107">
        <v>2704</v>
      </c>
      <c r="F264" s="113">
        <f t="shared" si="3"/>
        <v>2699</v>
      </c>
    </row>
    <row r="265" spans="1:6" ht="14.4">
      <c r="A265" s="50" t="s">
        <v>618</v>
      </c>
      <c r="B265" s="51" t="s">
        <v>275</v>
      </c>
      <c r="C265" s="52" t="s">
        <v>619</v>
      </c>
      <c r="D265" s="74">
        <v>71279693.75</v>
      </c>
      <c r="E265" s="107">
        <v>39041100.5</v>
      </c>
      <c r="F265" s="113">
        <f t="shared" si="3"/>
        <v>32238593.25</v>
      </c>
    </row>
    <row r="266" spans="1:6" ht="32.4" customHeight="1">
      <c r="A266" s="50" t="s">
        <v>620</v>
      </c>
      <c r="B266" s="51" t="s">
        <v>275</v>
      </c>
      <c r="C266" s="52" t="s">
        <v>621</v>
      </c>
      <c r="D266" s="74">
        <v>50000</v>
      </c>
      <c r="E266" s="107" t="s">
        <v>45</v>
      </c>
      <c r="F266" s="113">
        <f t="shared" si="3"/>
        <v>50000</v>
      </c>
    </row>
    <row r="267" spans="1:6" ht="22.8" customHeight="1">
      <c r="A267" s="115" t="s">
        <v>830</v>
      </c>
      <c r="B267" s="51" t="s">
        <v>275</v>
      </c>
      <c r="C267" s="52" t="s">
        <v>622</v>
      </c>
      <c r="D267" s="74">
        <v>50000</v>
      </c>
      <c r="E267" s="107" t="s">
        <v>45</v>
      </c>
      <c r="F267" s="113">
        <f t="shared" si="3"/>
        <v>50000</v>
      </c>
    </row>
    <row r="268" spans="1:6" ht="25.8" customHeight="1">
      <c r="A268" s="50" t="s">
        <v>623</v>
      </c>
      <c r="B268" s="51" t="s">
        <v>275</v>
      </c>
      <c r="C268" s="52" t="s">
        <v>624</v>
      </c>
      <c r="D268" s="74">
        <v>50000</v>
      </c>
      <c r="E268" s="107" t="s">
        <v>45</v>
      </c>
      <c r="F268" s="113">
        <f t="shared" si="3"/>
        <v>50000</v>
      </c>
    </row>
    <row r="269" spans="1:6" ht="18.75" customHeight="1">
      <c r="A269" s="50" t="s">
        <v>307</v>
      </c>
      <c r="B269" s="51" t="s">
        <v>275</v>
      </c>
      <c r="C269" s="52" t="s">
        <v>625</v>
      </c>
      <c r="D269" s="74">
        <v>45000</v>
      </c>
      <c r="E269" s="107" t="s">
        <v>45</v>
      </c>
      <c r="F269" s="113">
        <f t="shared" si="3"/>
        <v>45000</v>
      </c>
    </row>
    <row r="270" spans="1:6" ht="18.75" customHeight="1">
      <c r="A270" s="50" t="s">
        <v>309</v>
      </c>
      <c r="B270" s="51" t="s">
        <v>275</v>
      </c>
      <c r="C270" s="52" t="s">
        <v>626</v>
      </c>
      <c r="D270" s="74">
        <v>45000</v>
      </c>
      <c r="E270" s="107" t="s">
        <v>45</v>
      </c>
      <c r="F270" s="113">
        <f t="shared" si="3"/>
        <v>45000</v>
      </c>
    </row>
    <row r="271" spans="1:6" ht="14.4">
      <c r="A271" s="50" t="s">
        <v>311</v>
      </c>
      <c r="B271" s="51" t="s">
        <v>275</v>
      </c>
      <c r="C271" s="52" t="s">
        <v>627</v>
      </c>
      <c r="D271" s="74">
        <v>45000</v>
      </c>
      <c r="E271" s="107" t="s">
        <v>45</v>
      </c>
      <c r="F271" s="113">
        <f t="shared" ref="F271:F334" si="4">IF(OR(D271="-",IF(E271="-",0,E271)&gt;=IF(D271="-",0,D271)),"-",IF(D271="-",0,D271)-IF(E271="-",0,E271))</f>
        <v>45000</v>
      </c>
    </row>
    <row r="272" spans="1:6" ht="14.4">
      <c r="A272" s="50" t="s">
        <v>364</v>
      </c>
      <c r="B272" s="51" t="s">
        <v>275</v>
      </c>
      <c r="C272" s="52" t="s">
        <v>628</v>
      </c>
      <c r="D272" s="74">
        <v>5000</v>
      </c>
      <c r="E272" s="107" t="s">
        <v>45</v>
      </c>
      <c r="F272" s="113">
        <f t="shared" si="4"/>
        <v>5000</v>
      </c>
    </row>
    <row r="273" spans="1:6" ht="14.4">
      <c r="A273" s="50" t="s">
        <v>407</v>
      </c>
      <c r="B273" s="51" t="s">
        <v>275</v>
      </c>
      <c r="C273" s="52" t="s">
        <v>629</v>
      </c>
      <c r="D273" s="74">
        <v>5000</v>
      </c>
      <c r="E273" s="107" t="s">
        <v>45</v>
      </c>
      <c r="F273" s="113">
        <f t="shared" si="4"/>
        <v>5000</v>
      </c>
    </row>
    <row r="274" spans="1:6" ht="14.4">
      <c r="A274" s="50" t="s">
        <v>409</v>
      </c>
      <c r="B274" s="51" t="s">
        <v>275</v>
      </c>
      <c r="C274" s="52" t="s">
        <v>630</v>
      </c>
      <c r="D274" s="74">
        <v>5000</v>
      </c>
      <c r="E274" s="107" t="s">
        <v>45</v>
      </c>
      <c r="F274" s="113">
        <f t="shared" si="4"/>
        <v>5000</v>
      </c>
    </row>
    <row r="275" spans="1:6" ht="28.2" customHeight="1">
      <c r="A275" s="50" t="s">
        <v>520</v>
      </c>
      <c r="B275" s="51" t="s">
        <v>275</v>
      </c>
      <c r="C275" s="52" t="s">
        <v>631</v>
      </c>
      <c r="D275" s="74">
        <v>67918935.75</v>
      </c>
      <c r="E275" s="107">
        <v>36144636.5</v>
      </c>
      <c r="F275" s="113">
        <f t="shared" si="4"/>
        <v>31774299.25</v>
      </c>
    </row>
    <row r="276" spans="1:6" ht="15" customHeight="1">
      <c r="A276" s="50" t="s">
        <v>522</v>
      </c>
      <c r="B276" s="51" t="s">
        <v>275</v>
      </c>
      <c r="C276" s="52" t="s">
        <v>632</v>
      </c>
      <c r="D276" s="74">
        <v>67918935.75</v>
      </c>
      <c r="E276" s="107">
        <v>36144636.5</v>
      </c>
      <c r="F276" s="113">
        <f t="shared" si="4"/>
        <v>31774299.25</v>
      </c>
    </row>
    <row r="277" spans="1:6" ht="49.8" customHeight="1">
      <c r="A277" s="53" t="s">
        <v>633</v>
      </c>
      <c r="B277" s="51" t="s">
        <v>275</v>
      </c>
      <c r="C277" s="52" t="s">
        <v>634</v>
      </c>
      <c r="D277" s="74">
        <v>43004192.149999999</v>
      </c>
      <c r="E277" s="107">
        <v>26963499.84</v>
      </c>
      <c r="F277" s="113">
        <f t="shared" si="4"/>
        <v>16040692.309999999</v>
      </c>
    </row>
    <row r="278" spans="1:6" ht="38.4" customHeight="1">
      <c r="A278" s="50" t="s">
        <v>289</v>
      </c>
      <c r="B278" s="51" t="s">
        <v>275</v>
      </c>
      <c r="C278" s="52" t="s">
        <v>635</v>
      </c>
      <c r="D278" s="74">
        <v>31941700</v>
      </c>
      <c r="E278" s="107">
        <v>20783683.489999998</v>
      </c>
      <c r="F278" s="113">
        <f t="shared" si="4"/>
        <v>11158016.510000002</v>
      </c>
    </row>
    <row r="279" spans="1:6" ht="14.4">
      <c r="A279" s="50" t="s">
        <v>636</v>
      </c>
      <c r="B279" s="51" t="s">
        <v>275</v>
      </c>
      <c r="C279" s="52" t="s">
        <v>637</v>
      </c>
      <c r="D279" s="74">
        <v>31941700</v>
      </c>
      <c r="E279" s="107">
        <v>20783683.489999998</v>
      </c>
      <c r="F279" s="113">
        <f t="shared" si="4"/>
        <v>11158016.510000002</v>
      </c>
    </row>
    <row r="280" spans="1:6" ht="14.4">
      <c r="A280" s="50" t="s">
        <v>638</v>
      </c>
      <c r="B280" s="51" t="s">
        <v>275</v>
      </c>
      <c r="C280" s="52" t="s">
        <v>639</v>
      </c>
      <c r="D280" s="74">
        <v>24523909.73</v>
      </c>
      <c r="E280" s="107">
        <v>16223643.02</v>
      </c>
      <c r="F280" s="113">
        <f t="shared" si="4"/>
        <v>8300266.7100000009</v>
      </c>
    </row>
    <row r="281" spans="1:6" ht="18.75" customHeight="1">
      <c r="A281" s="50" t="s">
        <v>640</v>
      </c>
      <c r="B281" s="51" t="s">
        <v>275</v>
      </c>
      <c r="C281" s="52" t="s">
        <v>641</v>
      </c>
      <c r="D281" s="74">
        <v>8890.27</v>
      </c>
      <c r="E281" s="107">
        <v>8890.27</v>
      </c>
      <c r="F281" s="113" t="str">
        <f t="shared" si="4"/>
        <v>-</v>
      </c>
    </row>
    <row r="282" spans="1:6" ht="28.2" customHeight="1">
      <c r="A282" s="50" t="s">
        <v>642</v>
      </c>
      <c r="B282" s="51" t="s">
        <v>275</v>
      </c>
      <c r="C282" s="52" t="s">
        <v>643</v>
      </c>
      <c r="D282" s="74">
        <v>7408900</v>
      </c>
      <c r="E282" s="107">
        <v>4551150.2</v>
      </c>
      <c r="F282" s="113">
        <f t="shared" si="4"/>
        <v>2857749.8</v>
      </c>
    </row>
    <row r="283" spans="1:6" ht="18.75" customHeight="1">
      <c r="A283" s="50" t="s">
        <v>307</v>
      </c>
      <c r="B283" s="51" t="s">
        <v>275</v>
      </c>
      <c r="C283" s="52" t="s">
        <v>644</v>
      </c>
      <c r="D283" s="74">
        <v>10973392.15</v>
      </c>
      <c r="E283" s="107">
        <v>6153901.3499999996</v>
      </c>
      <c r="F283" s="113">
        <f t="shared" si="4"/>
        <v>4819490.8000000007</v>
      </c>
    </row>
    <row r="284" spans="1:6" ht="18.75" customHeight="1">
      <c r="A284" s="50" t="s">
        <v>309</v>
      </c>
      <c r="B284" s="51" t="s">
        <v>275</v>
      </c>
      <c r="C284" s="52" t="s">
        <v>645</v>
      </c>
      <c r="D284" s="74">
        <v>10973392.15</v>
      </c>
      <c r="E284" s="107">
        <v>6153901.3499999996</v>
      </c>
      <c r="F284" s="113">
        <f t="shared" si="4"/>
        <v>4819490.8000000007</v>
      </c>
    </row>
    <row r="285" spans="1:6" ht="14.4">
      <c r="A285" s="50" t="s">
        <v>311</v>
      </c>
      <c r="B285" s="51" t="s">
        <v>275</v>
      </c>
      <c r="C285" s="52" t="s">
        <v>646</v>
      </c>
      <c r="D285" s="74">
        <v>10471892.15</v>
      </c>
      <c r="E285" s="107">
        <v>5926864.4000000004</v>
      </c>
      <c r="F285" s="113">
        <f t="shared" si="4"/>
        <v>4545027.75</v>
      </c>
    </row>
    <row r="286" spans="1:6" ht="14.4">
      <c r="A286" s="50" t="s">
        <v>456</v>
      </c>
      <c r="B286" s="51" t="s">
        <v>275</v>
      </c>
      <c r="C286" s="52" t="s">
        <v>647</v>
      </c>
      <c r="D286" s="74">
        <v>501500</v>
      </c>
      <c r="E286" s="107">
        <v>227036.95</v>
      </c>
      <c r="F286" s="113">
        <f t="shared" si="4"/>
        <v>274463.05</v>
      </c>
    </row>
    <row r="287" spans="1:6" ht="14.4">
      <c r="A287" s="50" t="s">
        <v>364</v>
      </c>
      <c r="B287" s="51" t="s">
        <v>275</v>
      </c>
      <c r="C287" s="52" t="s">
        <v>648</v>
      </c>
      <c r="D287" s="74">
        <v>89100</v>
      </c>
      <c r="E287" s="107">
        <v>25915</v>
      </c>
      <c r="F287" s="113">
        <f t="shared" si="4"/>
        <v>63185</v>
      </c>
    </row>
    <row r="288" spans="1:6" ht="14.4">
      <c r="A288" s="50" t="s">
        <v>407</v>
      </c>
      <c r="B288" s="51" t="s">
        <v>275</v>
      </c>
      <c r="C288" s="52" t="s">
        <v>649</v>
      </c>
      <c r="D288" s="74">
        <v>89100</v>
      </c>
      <c r="E288" s="107">
        <v>25915</v>
      </c>
      <c r="F288" s="113">
        <f t="shared" si="4"/>
        <v>63185</v>
      </c>
    </row>
    <row r="289" spans="1:6" ht="18.75" customHeight="1">
      <c r="A289" s="50" t="s">
        <v>465</v>
      </c>
      <c r="B289" s="51" t="s">
        <v>275</v>
      </c>
      <c r="C289" s="52" t="s">
        <v>650</v>
      </c>
      <c r="D289" s="74">
        <v>2500</v>
      </c>
      <c r="E289" s="107">
        <v>1330</v>
      </c>
      <c r="F289" s="113">
        <f t="shared" si="4"/>
        <v>1170</v>
      </c>
    </row>
    <row r="290" spans="1:6" ht="14.4">
      <c r="A290" s="50" t="s">
        <v>467</v>
      </c>
      <c r="B290" s="51" t="s">
        <v>275</v>
      </c>
      <c r="C290" s="52" t="s">
        <v>651</v>
      </c>
      <c r="D290" s="74">
        <v>56600</v>
      </c>
      <c r="E290" s="107">
        <v>19585</v>
      </c>
      <c r="F290" s="113">
        <f t="shared" si="4"/>
        <v>37015</v>
      </c>
    </row>
    <row r="291" spans="1:6" ht="14.4">
      <c r="A291" s="50" t="s">
        <v>409</v>
      </c>
      <c r="B291" s="51" t="s">
        <v>275</v>
      </c>
      <c r="C291" s="52" t="s">
        <v>652</v>
      </c>
      <c r="D291" s="74">
        <v>30000</v>
      </c>
      <c r="E291" s="107">
        <v>5000</v>
      </c>
      <c r="F291" s="113">
        <f t="shared" si="4"/>
        <v>25000</v>
      </c>
    </row>
    <row r="292" spans="1:6" ht="56.4" customHeight="1">
      <c r="A292" s="53" t="s">
        <v>633</v>
      </c>
      <c r="B292" s="51" t="s">
        <v>275</v>
      </c>
      <c r="C292" s="52" t="s">
        <v>653</v>
      </c>
      <c r="D292" s="74">
        <v>2215200</v>
      </c>
      <c r="E292" s="107">
        <v>1651840.21</v>
      </c>
      <c r="F292" s="113">
        <f t="shared" si="4"/>
        <v>563359.79</v>
      </c>
    </row>
    <row r="293" spans="1:6" ht="18.75" customHeight="1">
      <c r="A293" s="50" t="s">
        <v>307</v>
      </c>
      <c r="B293" s="51" t="s">
        <v>275</v>
      </c>
      <c r="C293" s="52" t="s">
        <v>654</v>
      </c>
      <c r="D293" s="74">
        <v>2215200</v>
      </c>
      <c r="E293" s="107">
        <v>1651840.21</v>
      </c>
      <c r="F293" s="113">
        <f t="shared" si="4"/>
        <v>563359.79</v>
      </c>
    </row>
    <row r="294" spans="1:6" ht="18.75" customHeight="1">
      <c r="A294" s="50" t="s">
        <v>309</v>
      </c>
      <c r="B294" s="51" t="s">
        <v>275</v>
      </c>
      <c r="C294" s="52" t="s">
        <v>655</v>
      </c>
      <c r="D294" s="74">
        <v>2215200</v>
      </c>
      <c r="E294" s="107">
        <v>1651840.21</v>
      </c>
      <c r="F294" s="113">
        <f t="shared" si="4"/>
        <v>563359.79</v>
      </c>
    </row>
    <row r="295" spans="1:6" ht="14.4">
      <c r="A295" s="50" t="s">
        <v>311</v>
      </c>
      <c r="B295" s="51" t="s">
        <v>275</v>
      </c>
      <c r="C295" s="52" t="s">
        <v>656</v>
      </c>
      <c r="D295" s="74">
        <v>1415200</v>
      </c>
      <c r="E295" s="107">
        <v>1003174.33</v>
      </c>
      <c r="F295" s="113">
        <f t="shared" si="4"/>
        <v>412025.67000000004</v>
      </c>
    </row>
    <row r="296" spans="1:6" ht="14.4">
      <c r="A296" s="50" t="s">
        <v>456</v>
      </c>
      <c r="B296" s="51" t="s">
        <v>275</v>
      </c>
      <c r="C296" s="52" t="s">
        <v>657</v>
      </c>
      <c r="D296" s="74">
        <v>800000</v>
      </c>
      <c r="E296" s="107">
        <v>648665.88</v>
      </c>
      <c r="F296" s="113">
        <f t="shared" si="4"/>
        <v>151334.12</v>
      </c>
    </row>
    <row r="297" spans="1:6" ht="18.75" customHeight="1">
      <c r="A297" s="50" t="s">
        <v>658</v>
      </c>
      <c r="B297" s="51" t="s">
        <v>275</v>
      </c>
      <c r="C297" s="52" t="s">
        <v>659</v>
      </c>
      <c r="D297" s="74">
        <v>2843128</v>
      </c>
      <c r="E297" s="107">
        <v>156822.85</v>
      </c>
      <c r="F297" s="113">
        <f t="shared" si="4"/>
        <v>2686305.15</v>
      </c>
    </row>
    <row r="298" spans="1:6" ht="18.75" customHeight="1">
      <c r="A298" s="50" t="s">
        <v>307</v>
      </c>
      <c r="B298" s="51" t="s">
        <v>275</v>
      </c>
      <c r="C298" s="52" t="s">
        <v>660</v>
      </c>
      <c r="D298" s="74">
        <v>2843128</v>
      </c>
      <c r="E298" s="107">
        <v>156822.85</v>
      </c>
      <c r="F298" s="113">
        <f t="shared" si="4"/>
        <v>2686305.15</v>
      </c>
    </row>
    <row r="299" spans="1:6" ht="18.75" customHeight="1">
      <c r="A299" s="50" t="s">
        <v>309</v>
      </c>
      <c r="B299" s="51" t="s">
        <v>275</v>
      </c>
      <c r="C299" s="52" t="s">
        <v>661</v>
      </c>
      <c r="D299" s="74">
        <v>2843128</v>
      </c>
      <c r="E299" s="107">
        <v>156822.85</v>
      </c>
      <c r="F299" s="113">
        <f t="shared" si="4"/>
        <v>2686305.15</v>
      </c>
    </row>
    <row r="300" spans="1:6" ht="14.4">
      <c r="A300" s="50" t="s">
        <v>311</v>
      </c>
      <c r="B300" s="51" t="s">
        <v>275</v>
      </c>
      <c r="C300" s="52" t="s">
        <v>662</v>
      </c>
      <c r="D300" s="74">
        <v>2843128</v>
      </c>
      <c r="E300" s="107">
        <v>156822.85</v>
      </c>
      <c r="F300" s="113">
        <f t="shared" si="4"/>
        <v>2686305.15</v>
      </c>
    </row>
    <row r="301" spans="1:6" ht="18.75" customHeight="1">
      <c r="A301" s="50" t="s">
        <v>663</v>
      </c>
      <c r="B301" s="51" t="s">
        <v>275</v>
      </c>
      <c r="C301" s="52" t="s">
        <v>664</v>
      </c>
      <c r="D301" s="74">
        <v>678700</v>
      </c>
      <c r="E301" s="107" t="s">
        <v>45</v>
      </c>
      <c r="F301" s="113">
        <f t="shared" si="4"/>
        <v>678700</v>
      </c>
    </row>
    <row r="302" spans="1:6" ht="18.75" customHeight="1">
      <c r="A302" s="50" t="s">
        <v>307</v>
      </c>
      <c r="B302" s="51" t="s">
        <v>275</v>
      </c>
      <c r="C302" s="52" t="s">
        <v>665</v>
      </c>
      <c r="D302" s="74">
        <v>678700</v>
      </c>
      <c r="E302" s="107" t="s">
        <v>45</v>
      </c>
      <c r="F302" s="113">
        <f t="shared" si="4"/>
        <v>678700</v>
      </c>
    </row>
    <row r="303" spans="1:6" ht="18.75" customHeight="1">
      <c r="A303" s="50" t="s">
        <v>309</v>
      </c>
      <c r="B303" s="51" t="s">
        <v>275</v>
      </c>
      <c r="C303" s="52" t="s">
        <v>666</v>
      </c>
      <c r="D303" s="74">
        <v>678700</v>
      </c>
      <c r="E303" s="107" t="s">
        <v>45</v>
      </c>
      <c r="F303" s="113">
        <f t="shared" si="4"/>
        <v>678700</v>
      </c>
    </row>
    <row r="304" spans="1:6" ht="14.4">
      <c r="A304" s="50" t="s">
        <v>311</v>
      </c>
      <c r="B304" s="51" t="s">
        <v>275</v>
      </c>
      <c r="C304" s="52" t="s">
        <v>667</v>
      </c>
      <c r="D304" s="74">
        <v>678700</v>
      </c>
      <c r="E304" s="107" t="s">
        <v>45</v>
      </c>
      <c r="F304" s="113">
        <f t="shared" si="4"/>
        <v>678700</v>
      </c>
    </row>
    <row r="305" spans="1:6" ht="56.4" customHeight="1">
      <c r="A305" s="53" t="s">
        <v>633</v>
      </c>
      <c r="B305" s="51" t="s">
        <v>275</v>
      </c>
      <c r="C305" s="52" t="s">
        <v>668</v>
      </c>
      <c r="D305" s="74">
        <v>19177715.600000001</v>
      </c>
      <c r="E305" s="107">
        <v>7372473.5999999996</v>
      </c>
      <c r="F305" s="113">
        <f t="shared" si="4"/>
        <v>11805242.000000002</v>
      </c>
    </row>
    <row r="306" spans="1:6" ht="18.75" customHeight="1">
      <c r="A306" s="50" t="s">
        <v>307</v>
      </c>
      <c r="B306" s="51" t="s">
        <v>275</v>
      </c>
      <c r="C306" s="52" t="s">
        <v>669</v>
      </c>
      <c r="D306" s="74">
        <v>19177715.600000001</v>
      </c>
      <c r="E306" s="107">
        <v>7372473.5999999996</v>
      </c>
      <c r="F306" s="113">
        <f t="shared" si="4"/>
        <v>11805242.000000002</v>
      </c>
    </row>
    <row r="307" spans="1:6" ht="18.75" customHeight="1">
      <c r="A307" s="50" t="s">
        <v>309</v>
      </c>
      <c r="B307" s="51" t="s">
        <v>275</v>
      </c>
      <c r="C307" s="52" t="s">
        <v>670</v>
      </c>
      <c r="D307" s="74">
        <v>19177715.600000001</v>
      </c>
      <c r="E307" s="107">
        <v>7372473.5999999996</v>
      </c>
      <c r="F307" s="113">
        <f t="shared" si="4"/>
        <v>11805242.000000002</v>
      </c>
    </row>
    <row r="308" spans="1:6" ht="14.4">
      <c r="A308" s="50" t="s">
        <v>311</v>
      </c>
      <c r="B308" s="51" t="s">
        <v>275</v>
      </c>
      <c r="C308" s="52" t="s">
        <v>671</v>
      </c>
      <c r="D308" s="74">
        <v>2700000</v>
      </c>
      <c r="E308" s="107">
        <v>820550.44</v>
      </c>
      <c r="F308" s="113">
        <f t="shared" si="4"/>
        <v>1879449.56</v>
      </c>
    </row>
    <row r="309" spans="1:6" ht="14.4">
      <c r="A309" s="50" t="s">
        <v>456</v>
      </c>
      <c r="B309" s="51" t="s">
        <v>275</v>
      </c>
      <c r="C309" s="52" t="s">
        <v>672</v>
      </c>
      <c r="D309" s="74">
        <v>16477715.6</v>
      </c>
      <c r="E309" s="107">
        <v>6551923.1600000001</v>
      </c>
      <c r="F309" s="113">
        <f t="shared" si="4"/>
        <v>9925792.4399999995</v>
      </c>
    </row>
    <row r="310" spans="1:6" ht="31.8" customHeight="1">
      <c r="A310" s="50" t="s">
        <v>673</v>
      </c>
      <c r="B310" s="51" t="s">
        <v>275</v>
      </c>
      <c r="C310" s="52" t="s">
        <v>674</v>
      </c>
      <c r="D310" s="74">
        <v>3270758</v>
      </c>
      <c r="E310" s="107">
        <v>2896464</v>
      </c>
      <c r="F310" s="113">
        <f t="shared" si="4"/>
        <v>374294</v>
      </c>
    </row>
    <row r="311" spans="1:6" ht="14.4">
      <c r="A311" s="50" t="s">
        <v>675</v>
      </c>
      <c r="B311" s="51" t="s">
        <v>275</v>
      </c>
      <c r="C311" s="52" t="s">
        <v>676</v>
      </c>
      <c r="D311" s="74">
        <v>3007600</v>
      </c>
      <c r="E311" s="107">
        <v>2896464</v>
      </c>
      <c r="F311" s="113">
        <f t="shared" si="4"/>
        <v>111136</v>
      </c>
    </row>
    <row r="312" spans="1:6" ht="46.95" customHeight="1">
      <c r="A312" s="50" t="s">
        <v>677</v>
      </c>
      <c r="B312" s="51" t="s">
        <v>275</v>
      </c>
      <c r="C312" s="52" t="s">
        <v>678</v>
      </c>
      <c r="D312" s="74">
        <v>3007600</v>
      </c>
      <c r="E312" s="107">
        <v>2896464</v>
      </c>
      <c r="F312" s="113">
        <f t="shared" si="4"/>
        <v>111136</v>
      </c>
    </row>
    <row r="313" spans="1:6" ht="14.4">
      <c r="A313" s="50" t="s">
        <v>349</v>
      </c>
      <c r="B313" s="51" t="s">
        <v>275</v>
      </c>
      <c r="C313" s="52" t="s">
        <v>679</v>
      </c>
      <c r="D313" s="74">
        <v>3007600</v>
      </c>
      <c r="E313" s="107">
        <v>2896464</v>
      </c>
      <c r="F313" s="113">
        <f t="shared" si="4"/>
        <v>111136</v>
      </c>
    </row>
    <row r="314" spans="1:6" ht="14.4">
      <c r="A314" s="50" t="s">
        <v>255</v>
      </c>
      <c r="B314" s="51" t="s">
        <v>275</v>
      </c>
      <c r="C314" s="52" t="s">
        <v>680</v>
      </c>
      <c r="D314" s="74">
        <v>3007600</v>
      </c>
      <c r="E314" s="107">
        <v>2896464</v>
      </c>
      <c r="F314" s="113">
        <f t="shared" si="4"/>
        <v>111136</v>
      </c>
    </row>
    <row r="315" spans="1:6" ht="25.8" customHeight="1">
      <c r="A315" s="115" t="s">
        <v>829</v>
      </c>
      <c r="B315" s="51" t="s">
        <v>275</v>
      </c>
      <c r="C315" s="52" t="s">
        <v>681</v>
      </c>
      <c r="D315" s="74">
        <v>263158</v>
      </c>
      <c r="E315" s="107" t="s">
        <v>45</v>
      </c>
      <c r="F315" s="113">
        <f t="shared" si="4"/>
        <v>263158</v>
      </c>
    </row>
    <row r="316" spans="1:6" ht="16.8" customHeight="1">
      <c r="A316" s="50" t="s">
        <v>682</v>
      </c>
      <c r="B316" s="51" t="s">
        <v>275</v>
      </c>
      <c r="C316" s="52" t="s">
        <v>683</v>
      </c>
      <c r="D316" s="74">
        <v>263158</v>
      </c>
      <c r="E316" s="107" t="s">
        <v>45</v>
      </c>
      <c r="F316" s="113">
        <f t="shared" si="4"/>
        <v>263158</v>
      </c>
    </row>
    <row r="317" spans="1:6" ht="22.8" customHeight="1">
      <c r="A317" s="50" t="s">
        <v>307</v>
      </c>
      <c r="B317" s="51" t="s">
        <v>275</v>
      </c>
      <c r="C317" s="52" t="s">
        <v>684</v>
      </c>
      <c r="D317" s="74">
        <v>263158</v>
      </c>
      <c r="E317" s="107" t="s">
        <v>45</v>
      </c>
      <c r="F317" s="113">
        <f t="shared" si="4"/>
        <v>263158</v>
      </c>
    </row>
    <row r="318" spans="1:6" ht="24" customHeight="1">
      <c r="A318" s="50" t="s">
        <v>309</v>
      </c>
      <c r="B318" s="51" t="s">
        <v>275</v>
      </c>
      <c r="C318" s="52" t="s">
        <v>685</v>
      </c>
      <c r="D318" s="74">
        <v>263158</v>
      </c>
      <c r="E318" s="107" t="s">
        <v>45</v>
      </c>
      <c r="F318" s="113">
        <f t="shared" si="4"/>
        <v>263158</v>
      </c>
    </row>
    <row r="319" spans="1:6" ht="14.4">
      <c r="A319" s="50" t="s">
        <v>311</v>
      </c>
      <c r="B319" s="51" t="s">
        <v>275</v>
      </c>
      <c r="C319" s="52" t="s">
        <v>686</v>
      </c>
      <c r="D319" s="74">
        <v>263158</v>
      </c>
      <c r="E319" s="107" t="s">
        <v>45</v>
      </c>
      <c r="F319" s="113">
        <f t="shared" si="4"/>
        <v>263158</v>
      </c>
    </row>
    <row r="320" spans="1:6" ht="23.4" customHeight="1">
      <c r="A320" s="50" t="s">
        <v>555</v>
      </c>
      <c r="B320" s="51" t="s">
        <v>275</v>
      </c>
      <c r="C320" s="52" t="s">
        <v>687</v>
      </c>
      <c r="D320" s="74">
        <v>40000</v>
      </c>
      <c r="E320" s="107" t="s">
        <v>45</v>
      </c>
      <c r="F320" s="113">
        <f t="shared" si="4"/>
        <v>40000</v>
      </c>
    </row>
    <row r="321" spans="1:6" ht="20.399999999999999">
      <c r="A321" s="115" t="s">
        <v>828</v>
      </c>
      <c r="B321" s="51" t="s">
        <v>275</v>
      </c>
      <c r="C321" s="52" t="s">
        <v>688</v>
      </c>
      <c r="D321" s="74">
        <v>40000</v>
      </c>
      <c r="E321" s="107" t="s">
        <v>45</v>
      </c>
      <c r="F321" s="113">
        <f t="shared" si="4"/>
        <v>40000</v>
      </c>
    </row>
    <row r="322" spans="1:6" ht="14.4" customHeight="1">
      <c r="A322" s="50" t="s">
        <v>569</v>
      </c>
      <c r="B322" s="51" t="s">
        <v>275</v>
      </c>
      <c r="C322" s="52" t="s">
        <v>689</v>
      </c>
      <c r="D322" s="74">
        <v>40000</v>
      </c>
      <c r="E322" s="107" t="s">
        <v>45</v>
      </c>
      <c r="F322" s="113">
        <f t="shared" si="4"/>
        <v>40000</v>
      </c>
    </row>
    <row r="323" spans="1:6" ht="18.75" customHeight="1">
      <c r="A323" s="50" t="s">
        <v>307</v>
      </c>
      <c r="B323" s="51" t="s">
        <v>275</v>
      </c>
      <c r="C323" s="52" t="s">
        <v>690</v>
      </c>
      <c r="D323" s="74">
        <v>40000</v>
      </c>
      <c r="E323" s="107" t="s">
        <v>45</v>
      </c>
      <c r="F323" s="113">
        <f t="shared" si="4"/>
        <v>40000</v>
      </c>
    </row>
    <row r="324" spans="1:6" ht="18.75" customHeight="1">
      <c r="A324" s="50" t="s">
        <v>309</v>
      </c>
      <c r="B324" s="51" t="s">
        <v>275</v>
      </c>
      <c r="C324" s="52" t="s">
        <v>691</v>
      </c>
      <c r="D324" s="74">
        <v>40000</v>
      </c>
      <c r="E324" s="107" t="s">
        <v>45</v>
      </c>
      <c r="F324" s="113">
        <f t="shared" si="4"/>
        <v>40000</v>
      </c>
    </row>
    <row r="325" spans="1:6" ht="14.4">
      <c r="A325" s="50" t="s">
        <v>311</v>
      </c>
      <c r="B325" s="51" t="s">
        <v>275</v>
      </c>
      <c r="C325" s="52" t="s">
        <v>692</v>
      </c>
      <c r="D325" s="74">
        <v>40000</v>
      </c>
      <c r="E325" s="107" t="s">
        <v>45</v>
      </c>
      <c r="F325" s="113">
        <f t="shared" si="4"/>
        <v>40000</v>
      </c>
    </row>
    <row r="326" spans="1:6" ht="14.4">
      <c r="A326" s="50" t="s">
        <v>693</v>
      </c>
      <c r="B326" s="51" t="s">
        <v>275</v>
      </c>
      <c r="C326" s="52" t="s">
        <v>694</v>
      </c>
      <c r="D326" s="74">
        <v>120000</v>
      </c>
      <c r="E326" s="107" t="s">
        <v>45</v>
      </c>
      <c r="F326" s="113">
        <f t="shared" si="4"/>
        <v>120000</v>
      </c>
    </row>
    <row r="327" spans="1:6" ht="23.4" customHeight="1">
      <c r="A327" s="50" t="s">
        <v>695</v>
      </c>
      <c r="B327" s="51" t="s">
        <v>275</v>
      </c>
      <c r="C327" s="52" t="s">
        <v>696</v>
      </c>
      <c r="D327" s="74">
        <v>100000</v>
      </c>
      <c r="E327" s="107" t="s">
        <v>45</v>
      </c>
      <c r="F327" s="113">
        <f t="shared" si="4"/>
        <v>100000</v>
      </c>
    </row>
    <row r="328" spans="1:6" ht="25.8" customHeight="1">
      <c r="A328" s="50" t="s">
        <v>315</v>
      </c>
      <c r="B328" s="51" t="s">
        <v>275</v>
      </c>
      <c r="C328" s="52" t="s">
        <v>697</v>
      </c>
      <c r="D328" s="74">
        <v>100000</v>
      </c>
      <c r="E328" s="107" t="s">
        <v>45</v>
      </c>
      <c r="F328" s="113">
        <f t="shared" si="4"/>
        <v>100000</v>
      </c>
    </row>
    <row r="329" spans="1:6" ht="40.799999999999997">
      <c r="A329" s="115" t="s">
        <v>827</v>
      </c>
      <c r="B329" s="51" t="s">
        <v>275</v>
      </c>
      <c r="C329" s="52" t="s">
        <v>698</v>
      </c>
      <c r="D329" s="74">
        <v>100000</v>
      </c>
      <c r="E329" s="107" t="s">
        <v>45</v>
      </c>
      <c r="F329" s="113">
        <f t="shared" si="4"/>
        <v>100000</v>
      </c>
    </row>
    <row r="330" spans="1:6" ht="21" customHeight="1">
      <c r="A330" s="50" t="s">
        <v>699</v>
      </c>
      <c r="B330" s="51" t="s">
        <v>275</v>
      </c>
      <c r="C330" s="52" t="s">
        <v>700</v>
      </c>
      <c r="D330" s="74">
        <v>100000</v>
      </c>
      <c r="E330" s="107" t="s">
        <v>45</v>
      </c>
      <c r="F330" s="113">
        <f t="shared" si="4"/>
        <v>100000</v>
      </c>
    </row>
    <row r="331" spans="1:6" ht="21" customHeight="1">
      <c r="A331" s="50" t="s">
        <v>307</v>
      </c>
      <c r="B331" s="51" t="s">
        <v>275</v>
      </c>
      <c r="C331" s="52" t="s">
        <v>701</v>
      </c>
      <c r="D331" s="74">
        <v>100000</v>
      </c>
      <c r="E331" s="107" t="s">
        <v>45</v>
      </c>
      <c r="F331" s="113">
        <f t="shared" si="4"/>
        <v>100000</v>
      </c>
    </row>
    <row r="332" spans="1:6" ht="24.6" customHeight="1">
      <c r="A332" s="50" t="s">
        <v>309</v>
      </c>
      <c r="B332" s="51" t="s">
        <v>275</v>
      </c>
      <c r="C332" s="52" t="s">
        <v>702</v>
      </c>
      <c r="D332" s="74">
        <v>100000</v>
      </c>
      <c r="E332" s="107" t="s">
        <v>45</v>
      </c>
      <c r="F332" s="113">
        <f t="shared" si="4"/>
        <v>100000</v>
      </c>
    </row>
    <row r="333" spans="1:6" ht="14.4">
      <c r="A333" s="50" t="s">
        <v>311</v>
      </c>
      <c r="B333" s="51" t="s">
        <v>275</v>
      </c>
      <c r="C333" s="52" t="s">
        <v>703</v>
      </c>
      <c r="D333" s="74">
        <v>100000</v>
      </c>
      <c r="E333" s="107" t="s">
        <v>45</v>
      </c>
      <c r="F333" s="113">
        <f t="shared" si="4"/>
        <v>100000</v>
      </c>
    </row>
    <row r="334" spans="1:6" ht="14.4">
      <c r="A334" s="50" t="s">
        <v>704</v>
      </c>
      <c r="B334" s="51" t="s">
        <v>275</v>
      </c>
      <c r="C334" s="52" t="s">
        <v>705</v>
      </c>
      <c r="D334" s="74">
        <v>20000</v>
      </c>
      <c r="E334" s="107" t="s">
        <v>45</v>
      </c>
      <c r="F334" s="113">
        <f t="shared" si="4"/>
        <v>20000</v>
      </c>
    </row>
    <row r="335" spans="1:6" ht="31.2" customHeight="1">
      <c r="A335" s="50" t="s">
        <v>706</v>
      </c>
      <c r="B335" s="51" t="s">
        <v>275</v>
      </c>
      <c r="C335" s="52" t="s">
        <v>707</v>
      </c>
      <c r="D335" s="74">
        <v>20000</v>
      </c>
      <c r="E335" s="107" t="s">
        <v>45</v>
      </c>
      <c r="F335" s="113">
        <f t="shared" ref="F335:F398" si="5">IF(OR(D335="-",IF(E335="-",0,E335)&gt;=IF(D335="-",0,D335)),"-",IF(D335="-",0,D335)-IF(E335="-",0,E335))</f>
        <v>20000</v>
      </c>
    </row>
    <row r="336" spans="1:6" ht="43.2" customHeight="1">
      <c r="A336" s="115" t="s">
        <v>826</v>
      </c>
      <c r="B336" s="51" t="s">
        <v>275</v>
      </c>
      <c r="C336" s="52" t="s">
        <v>708</v>
      </c>
      <c r="D336" s="74">
        <v>20000</v>
      </c>
      <c r="E336" s="107" t="s">
        <v>45</v>
      </c>
      <c r="F336" s="113">
        <f t="shared" si="5"/>
        <v>20000</v>
      </c>
    </row>
    <row r="337" spans="1:6" ht="56.4" customHeight="1">
      <c r="A337" s="53" t="s">
        <v>633</v>
      </c>
      <c r="B337" s="51" t="s">
        <v>275</v>
      </c>
      <c r="C337" s="52" t="s">
        <v>709</v>
      </c>
      <c r="D337" s="74">
        <v>20000</v>
      </c>
      <c r="E337" s="107" t="s">
        <v>45</v>
      </c>
      <c r="F337" s="113">
        <f t="shared" si="5"/>
        <v>20000</v>
      </c>
    </row>
    <row r="338" spans="1:6" ht="18.75" customHeight="1">
      <c r="A338" s="50" t="s">
        <v>710</v>
      </c>
      <c r="B338" s="51" t="s">
        <v>275</v>
      </c>
      <c r="C338" s="52" t="s">
        <v>711</v>
      </c>
      <c r="D338" s="74">
        <v>20000</v>
      </c>
      <c r="E338" s="107" t="s">
        <v>45</v>
      </c>
      <c r="F338" s="113">
        <f t="shared" si="5"/>
        <v>20000</v>
      </c>
    </row>
    <row r="339" spans="1:6" ht="14.4">
      <c r="A339" s="50" t="s">
        <v>712</v>
      </c>
      <c r="B339" s="51" t="s">
        <v>275</v>
      </c>
      <c r="C339" s="52" t="s">
        <v>713</v>
      </c>
      <c r="D339" s="74">
        <v>20000</v>
      </c>
      <c r="E339" s="107" t="s">
        <v>45</v>
      </c>
      <c r="F339" s="113">
        <f t="shared" si="5"/>
        <v>20000</v>
      </c>
    </row>
    <row r="340" spans="1:6" ht="37.65" customHeight="1">
      <c r="A340" s="50" t="s">
        <v>714</v>
      </c>
      <c r="B340" s="51" t="s">
        <v>275</v>
      </c>
      <c r="C340" s="52" t="s">
        <v>715</v>
      </c>
      <c r="D340" s="74">
        <v>20000</v>
      </c>
      <c r="E340" s="107" t="s">
        <v>45</v>
      </c>
      <c r="F340" s="113">
        <f t="shared" si="5"/>
        <v>20000</v>
      </c>
    </row>
    <row r="341" spans="1:6" ht="14.4">
      <c r="A341" s="50" t="s">
        <v>716</v>
      </c>
      <c r="B341" s="51" t="s">
        <v>275</v>
      </c>
      <c r="C341" s="52" t="s">
        <v>717</v>
      </c>
      <c r="D341" s="74">
        <v>37449510</v>
      </c>
      <c r="E341" s="107">
        <v>23566041.940000001</v>
      </c>
      <c r="F341" s="113">
        <f t="shared" si="5"/>
        <v>13883468.059999999</v>
      </c>
    </row>
    <row r="342" spans="1:6" ht="14.4">
      <c r="A342" s="50" t="s">
        <v>718</v>
      </c>
      <c r="B342" s="51" t="s">
        <v>275</v>
      </c>
      <c r="C342" s="52" t="s">
        <v>719</v>
      </c>
      <c r="D342" s="74">
        <v>37449510</v>
      </c>
      <c r="E342" s="107">
        <v>23566041.940000001</v>
      </c>
      <c r="F342" s="113">
        <f t="shared" si="5"/>
        <v>13883468.059999999</v>
      </c>
    </row>
    <row r="343" spans="1:6" ht="28.2" customHeight="1">
      <c r="A343" s="50" t="s">
        <v>706</v>
      </c>
      <c r="B343" s="51" t="s">
        <v>275</v>
      </c>
      <c r="C343" s="52" t="s">
        <v>720</v>
      </c>
      <c r="D343" s="74">
        <v>37449510</v>
      </c>
      <c r="E343" s="107">
        <v>23566041.940000001</v>
      </c>
      <c r="F343" s="113">
        <f t="shared" si="5"/>
        <v>13883468.059999999</v>
      </c>
    </row>
    <row r="344" spans="1:6" ht="24.6" customHeight="1">
      <c r="A344" s="115" t="s">
        <v>825</v>
      </c>
      <c r="B344" s="51" t="s">
        <v>275</v>
      </c>
      <c r="C344" s="52" t="s">
        <v>721</v>
      </c>
      <c r="D344" s="74">
        <v>37449510</v>
      </c>
      <c r="E344" s="107">
        <v>23566041.940000001</v>
      </c>
      <c r="F344" s="113">
        <f t="shared" si="5"/>
        <v>13883468.059999999</v>
      </c>
    </row>
    <row r="345" spans="1:6" ht="59.4" customHeight="1">
      <c r="A345" s="53" t="s">
        <v>633</v>
      </c>
      <c r="B345" s="51" t="s">
        <v>275</v>
      </c>
      <c r="C345" s="52" t="s">
        <v>722</v>
      </c>
      <c r="D345" s="74">
        <v>34762610</v>
      </c>
      <c r="E345" s="107">
        <v>21486000</v>
      </c>
      <c r="F345" s="113">
        <f t="shared" si="5"/>
        <v>13276610</v>
      </c>
    </row>
    <row r="346" spans="1:6" ht="24" customHeight="1">
      <c r="A346" s="50" t="s">
        <v>710</v>
      </c>
      <c r="B346" s="51" t="s">
        <v>275</v>
      </c>
      <c r="C346" s="52" t="s">
        <v>723</v>
      </c>
      <c r="D346" s="74">
        <v>34762610</v>
      </c>
      <c r="E346" s="107">
        <v>21486000</v>
      </c>
      <c r="F346" s="113">
        <f t="shared" si="5"/>
        <v>13276610</v>
      </c>
    </row>
    <row r="347" spans="1:6" ht="14.4">
      <c r="A347" s="50" t="s">
        <v>712</v>
      </c>
      <c r="B347" s="51" t="s">
        <v>275</v>
      </c>
      <c r="C347" s="52" t="s">
        <v>724</v>
      </c>
      <c r="D347" s="74">
        <v>34762610</v>
      </c>
      <c r="E347" s="107">
        <v>21486000</v>
      </c>
      <c r="F347" s="113">
        <f t="shared" si="5"/>
        <v>13276610</v>
      </c>
    </row>
    <row r="348" spans="1:6" ht="37.65" customHeight="1">
      <c r="A348" s="50" t="s">
        <v>714</v>
      </c>
      <c r="B348" s="51" t="s">
        <v>275</v>
      </c>
      <c r="C348" s="52" t="s">
        <v>725</v>
      </c>
      <c r="D348" s="74" t="s">
        <v>726</v>
      </c>
      <c r="E348" s="107">
        <v>21486000</v>
      </c>
      <c r="F348" s="113">
        <f t="shared" si="5"/>
        <v>13276610</v>
      </c>
    </row>
    <row r="349" spans="1:6" ht="37.65" customHeight="1">
      <c r="A349" s="50" t="s">
        <v>727</v>
      </c>
      <c r="B349" s="51" t="s">
        <v>275</v>
      </c>
      <c r="C349" s="52" t="s">
        <v>728</v>
      </c>
      <c r="D349" s="74">
        <v>500000</v>
      </c>
      <c r="E349" s="107" t="s">
        <v>45</v>
      </c>
      <c r="F349" s="113">
        <f t="shared" si="5"/>
        <v>500000</v>
      </c>
    </row>
    <row r="350" spans="1:6" ht="22.95" customHeight="1">
      <c r="A350" s="50" t="s">
        <v>710</v>
      </c>
      <c r="B350" s="51" t="s">
        <v>275</v>
      </c>
      <c r="C350" s="52" t="s">
        <v>729</v>
      </c>
      <c r="D350" s="74">
        <v>500000</v>
      </c>
      <c r="E350" s="107" t="s">
        <v>45</v>
      </c>
      <c r="F350" s="113">
        <f t="shared" si="5"/>
        <v>500000</v>
      </c>
    </row>
    <row r="351" spans="1:6" ht="14.4">
      <c r="A351" s="50" t="s">
        <v>712</v>
      </c>
      <c r="B351" s="51" t="s">
        <v>275</v>
      </c>
      <c r="C351" s="52" t="s">
        <v>730</v>
      </c>
      <c r="D351" s="74">
        <v>500000</v>
      </c>
      <c r="E351" s="107" t="s">
        <v>45</v>
      </c>
      <c r="F351" s="113">
        <f t="shared" si="5"/>
        <v>500000</v>
      </c>
    </row>
    <row r="352" spans="1:6" ht="14.4">
      <c r="A352" s="50" t="s">
        <v>731</v>
      </c>
      <c r="B352" s="51" t="s">
        <v>275</v>
      </c>
      <c r="C352" s="52" t="s">
        <v>732</v>
      </c>
      <c r="D352" s="74">
        <v>500000</v>
      </c>
      <c r="E352" s="107" t="s">
        <v>45</v>
      </c>
      <c r="F352" s="113">
        <f t="shared" si="5"/>
        <v>500000</v>
      </c>
    </row>
    <row r="353" spans="1:6" ht="34.200000000000003" customHeight="1">
      <c r="A353" s="50" t="s">
        <v>733</v>
      </c>
      <c r="B353" s="51" t="s">
        <v>275</v>
      </c>
      <c r="C353" s="52" t="s">
        <v>734</v>
      </c>
      <c r="D353" s="74">
        <v>533200</v>
      </c>
      <c r="E353" s="107">
        <v>533040.27</v>
      </c>
      <c r="F353" s="113">
        <f t="shared" si="5"/>
        <v>159.72999999998137</v>
      </c>
    </row>
    <row r="354" spans="1:6" ht="22.95" customHeight="1">
      <c r="A354" s="50" t="s">
        <v>710</v>
      </c>
      <c r="B354" s="51" t="s">
        <v>275</v>
      </c>
      <c r="C354" s="52" t="s">
        <v>735</v>
      </c>
      <c r="D354" s="74">
        <v>533200</v>
      </c>
      <c r="E354" s="107">
        <v>533040.27</v>
      </c>
      <c r="F354" s="113">
        <f t="shared" si="5"/>
        <v>159.72999999998137</v>
      </c>
    </row>
    <row r="355" spans="1:6" ht="14.4">
      <c r="A355" s="50" t="s">
        <v>712</v>
      </c>
      <c r="B355" s="51" t="s">
        <v>275</v>
      </c>
      <c r="C355" s="52" t="s">
        <v>736</v>
      </c>
      <c r="D355" s="74">
        <v>533200</v>
      </c>
      <c r="E355" s="107">
        <v>533040.27</v>
      </c>
      <c r="F355" s="113">
        <f t="shared" si="5"/>
        <v>159.72999999998137</v>
      </c>
    </row>
    <row r="356" spans="1:6" ht="14.4">
      <c r="A356" s="50" t="s">
        <v>731</v>
      </c>
      <c r="B356" s="51" t="s">
        <v>275</v>
      </c>
      <c r="C356" s="52" t="s">
        <v>737</v>
      </c>
      <c r="D356" s="74">
        <v>533200</v>
      </c>
      <c r="E356" s="107">
        <v>533040.27</v>
      </c>
      <c r="F356" s="113">
        <f t="shared" si="5"/>
        <v>159.72999999998137</v>
      </c>
    </row>
    <row r="357" spans="1:6" ht="43.95" customHeight="1">
      <c r="A357" s="50" t="s">
        <v>738</v>
      </c>
      <c r="B357" s="51" t="s">
        <v>275</v>
      </c>
      <c r="C357" s="52" t="s">
        <v>739</v>
      </c>
      <c r="D357" s="74">
        <v>1653700</v>
      </c>
      <c r="E357" s="107">
        <v>1547001.67</v>
      </c>
      <c r="F357" s="113">
        <f t="shared" si="5"/>
        <v>106698.33000000007</v>
      </c>
    </row>
    <row r="358" spans="1:6" ht="25.95" customHeight="1">
      <c r="A358" s="50" t="s">
        <v>710</v>
      </c>
      <c r="B358" s="51" t="s">
        <v>275</v>
      </c>
      <c r="C358" s="52" t="s">
        <v>740</v>
      </c>
      <c r="D358" s="74">
        <v>1653700</v>
      </c>
      <c r="E358" s="107">
        <v>1547001.67</v>
      </c>
      <c r="F358" s="113">
        <f t="shared" si="5"/>
        <v>106698.33000000007</v>
      </c>
    </row>
    <row r="359" spans="1:6" ht="14.4">
      <c r="A359" s="50" t="s">
        <v>712</v>
      </c>
      <c r="B359" s="51" t="s">
        <v>275</v>
      </c>
      <c r="C359" s="52" t="s">
        <v>741</v>
      </c>
      <c r="D359" s="74">
        <v>1653700</v>
      </c>
      <c r="E359" s="107">
        <v>1547001.67</v>
      </c>
      <c r="F359" s="113">
        <f t="shared" si="5"/>
        <v>106698.33000000007</v>
      </c>
    </row>
    <row r="360" spans="1:6" ht="14.4">
      <c r="A360" s="50" t="s">
        <v>731</v>
      </c>
      <c r="B360" s="51" t="s">
        <v>275</v>
      </c>
      <c r="C360" s="52" t="s">
        <v>742</v>
      </c>
      <c r="D360" s="74">
        <v>1653700</v>
      </c>
      <c r="E360" s="107">
        <v>1547001.67</v>
      </c>
      <c r="F360" s="113">
        <f t="shared" si="5"/>
        <v>106698.33000000007</v>
      </c>
    </row>
    <row r="361" spans="1:6" ht="14.4">
      <c r="A361" s="50" t="s">
        <v>743</v>
      </c>
      <c r="B361" s="51" t="s">
        <v>275</v>
      </c>
      <c r="C361" s="52" t="s">
        <v>744</v>
      </c>
      <c r="D361" s="74">
        <v>217600</v>
      </c>
      <c r="E361" s="107">
        <v>142523.20000000001</v>
      </c>
      <c r="F361" s="113">
        <f t="shared" si="5"/>
        <v>75076.799999999988</v>
      </c>
    </row>
    <row r="362" spans="1:6" ht="14.4">
      <c r="A362" s="50" t="s">
        <v>745</v>
      </c>
      <c r="B362" s="51" t="s">
        <v>275</v>
      </c>
      <c r="C362" s="52" t="s">
        <v>746</v>
      </c>
      <c r="D362" s="74">
        <v>217600</v>
      </c>
      <c r="E362" s="107">
        <v>142523.20000000001</v>
      </c>
      <c r="F362" s="113">
        <f t="shared" si="5"/>
        <v>75076.799999999988</v>
      </c>
    </row>
    <row r="363" spans="1:6" ht="25.05" customHeight="1">
      <c r="A363" s="50" t="s">
        <v>315</v>
      </c>
      <c r="B363" s="51" t="s">
        <v>275</v>
      </c>
      <c r="C363" s="52" t="s">
        <v>747</v>
      </c>
      <c r="D363" s="74">
        <v>217600</v>
      </c>
      <c r="E363" s="107">
        <v>142523.20000000001</v>
      </c>
      <c r="F363" s="113">
        <f t="shared" si="5"/>
        <v>75076.799999999988</v>
      </c>
    </row>
    <row r="364" spans="1:6" ht="30.6">
      <c r="A364" s="115" t="s">
        <v>816</v>
      </c>
      <c r="B364" s="51" t="s">
        <v>275</v>
      </c>
      <c r="C364" s="52" t="s">
        <v>748</v>
      </c>
      <c r="D364" s="74">
        <v>217600</v>
      </c>
      <c r="E364" s="107">
        <v>142523.20000000001</v>
      </c>
      <c r="F364" s="113">
        <f t="shared" si="5"/>
        <v>75076.799999999988</v>
      </c>
    </row>
    <row r="365" spans="1:6" ht="14.4">
      <c r="A365" s="50" t="s">
        <v>749</v>
      </c>
      <c r="B365" s="51" t="s">
        <v>275</v>
      </c>
      <c r="C365" s="52" t="s">
        <v>750</v>
      </c>
      <c r="D365" s="74">
        <v>217600</v>
      </c>
      <c r="E365" s="107">
        <v>142523.20000000001</v>
      </c>
      <c r="F365" s="113">
        <f t="shared" si="5"/>
        <v>75076.799999999988</v>
      </c>
    </row>
    <row r="366" spans="1:6" ht="14.4">
      <c r="A366" s="50" t="s">
        <v>751</v>
      </c>
      <c r="B366" s="51" t="s">
        <v>275</v>
      </c>
      <c r="C366" s="52" t="s">
        <v>752</v>
      </c>
      <c r="D366" s="74">
        <v>217600</v>
      </c>
      <c r="E366" s="107">
        <v>142523.20000000001</v>
      </c>
      <c r="F366" s="113">
        <f t="shared" si="5"/>
        <v>75076.799999999988</v>
      </c>
    </row>
    <row r="367" spans="1:6" ht="18.75" customHeight="1">
      <c r="A367" s="50" t="s">
        <v>753</v>
      </c>
      <c r="B367" s="51" t="s">
        <v>275</v>
      </c>
      <c r="C367" s="52" t="s">
        <v>754</v>
      </c>
      <c r="D367" s="74">
        <v>217600</v>
      </c>
      <c r="E367" s="107">
        <v>142523.20000000001</v>
      </c>
      <c r="F367" s="113">
        <f t="shared" si="5"/>
        <v>75076.799999999988</v>
      </c>
    </row>
    <row r="368" spans="1:6" ht="14.4">
      <c r="A368" s="50" t="s">
        <v>755</v>
      </c>
      <c r="B368" s="51" t="s">
        <v>275</v>
      </c>
      <c r="C368" s="52" t="s">
        <v>756</v>
      </c>
      <c r="D368" s="74">
        <v>217600</v>
      </c>
      <c r="E368" s="107">
        <v>142523.20000000001</v>
      </c>
      <c r="F368" s="113">
        <f t="shared" si="5"/>
        <v>75076.799999999988</v>
      </c>
    </row>
    <row r="369" spans="1:6" ht="14.4">
      <c r="A369" s="50" t="s">
        <v>757</v>
      </c>
      <c r="B369" s="51" t="s">
        <v>275</v>
      </c>
      <c r="C369" s="52" t="s">
        <v>758</v>
      </c>
      <c r="D369" s="74">
        <v>230000</v>
      </c>
      <c r="E369" s="107">
        <v>200000</v>
      </c>
      <c r="F369" s="113">
        <f t="shared" si="5"/>
        <v>30000</v>
      </c>
    </row>
    <row r="370" spans="1:6" ht="14.4">
      <c r="A370" s="50" t="s">
        <v>759</v>
      </c>
      <c r="B370" s="51" t="s">
        <v>275</v>
      </c>
      <c r="C370" s="52" t="s">
        <v>760</v>
      </c>
      <c r="D370" s="74">
        <v>230000</v>
      </c>
      <c r="E370" s="107">
        <v>200000</v>
      </c>
      <c r="F370" s="113">
        <f t="shared" si="5"/>
        <v>30000</v>
      </c>
    </row>
    <row r="371" spans="1:6" ht="28.2" customHeight="1">
      <c r="A371" s="50" t="s">
        <v>761</v>
      </c>
      <c r="B371" s="51" t="s">
        <v>275</v>
      </c>
      <c r="C371" s="52" t="s">
        <v>762</v>
      </c>
      <c r="D371" s="74">
        <v>230000</v>
      </c>
      <c r="E371" s="107">
        <v>200000</v>
      </c>
      <c r="F371" s="113">
        <f t="shared" si="5"/>
        <v>30000</v>
      </c>
    </row>
    <row r="372" spans="1:6" ht="25.8" customHeight="1">
      <c r="A372" s="115" t="s">
        <v>824</v>
      </c>
      <c r="B372" s="51" t="s">
        <v>275</v>
      </c>
      <c r="C372" s="52" t="s">
        <v>763</v>
      </c>
      <c r="D372" s="74">
        <v>230000</v>
      </c>
      <c r="E372" s="107">
        <v>200000</v>
      </c>
      <c r="F372" s="113">
        <f t="shared" si="5"/>
        <v>30000</v>
      </c>
    </row>
    <row r="373" spans="1:6" ht="51" customHeight="1">
      <c r="A373" s="53" t="s">
        <v>633</v>
      </c>
      <c r="B373" s="51" t="s">
        <v>275</v>
      </c>
      <c r="C373" s="52" t="s">
        <v>764</v>
      </c>
      <c r="D373" s="74">
        <v>30000</v>
      </c>
      <c r="E373" s="107" t="s">
        <v>45</v>
      </c>
      <c r="F373" s="113">
        <f t="shared" si="5"/>
        <v>30000</v>
      </c>
    </row>
    <row r="374" spans="1:6" ht="22.05" customHeight="1">
      <c r="A374" s="50" t="s">
        <v>710</v>
      </c>
      <c r="B374" s="51" t="s">
        <v>275</v>
      </c>
      <c r="C374" s="52" t="s">
        <v>765</v>
      </c>
      <c r="D374" s="74">
        <v>30000</v>
      </c>
      <c r="E374" s="107" t="s">
        <v>45</v>
      </c>
      <c r="F374" s="113">
        <f t="shared" si="5"/>
        <v>30000</v>
      </c>
    </row>
    <row r="375" spans="1:6" ht="14.4">
      <c r="A375" s="50" t="s">
        <v>712</v>
      </c>
      <c r="B375" s="51" t="s">
        <v>275</v>
      </c>
      <c r="C375" s="52" t="s">
        <v>766</v>
      </c>
      <c r="D375" s="74">
        <v>30000</v>
      </c>
      <c r="E375" s="107" t="s">
        <v>45</v>
      </c>
      <c r="F375" s="113">
        <f t="shared" si="5"/>
        <v>30000</v>
      </c>
    </row>
    <row r="376" spans="1:6" ht="29.4" customHeight="1">
      <c r="A376" s="50" t="s">
        <v>714</v>
      </c>
      <c r="B376" s="51" t="s">
        <v>275</v>
      </c>
      <c r="C376" s="52" t="s">
        <v>767</v>
      </c>
      <c r="D376" s="74">
        <v>30000</v>
      </c>
      <c r="E376" s="107" t="s">
        <v>45</v>
      </c>
      <c r="F376" s="113">
        <f t="shared" si="5"/>
        <v>30000</v>
      </c>
    </row>
    <row r="377" spans="1:6" ht="56.4" customHeight="1">
      <c r="A377" s="53" t="s">
        <v>633</v>
      </c>
      <c r="B377" s="51" t="s">
        <v>275</v>
      </c>
      <c r="C377" s="52" t="s">
        <v>768</v>
      </c>
      <c r="D377" s="74">
        <v>200000</v>
      </c>
      <c r="E377" s="107">
        <v>200000</v>
      </c>
      <c r="F377" s="113" t="str">
        <f t="shared" si="5"/>
        <v>-</v>
      </c>
    </row>
    <row r="378" spans="1:6" ht="22.95" customHeight="1">
      <c r="A378" s="50" t="s">
        <v>710</v>
      </c>
      <c r="B378" s="51" t="s">
        <v>275</v>
      </c>
      <c r="C378" s="52" t="s">
        <v>769</v>
      </c>
      <c r="D378" s="74">
        <v>200000</v>
      </c>
      <c r="E378" s="107">
        <v>200000</v>
      </c>
      <c r="F378" s="113" t="str">
        <f t="shared" si="5"/>
        <v>-</v>
      </c>
    </row>
    <row r="379" spans="1:6" ht="14.4">
      <c r="A379" s="50" t="s">
        <v>712</v>
      </c>
      <c r="B379" s="51" t="s">
        <v>275</v>
      </c>
      <c r="C379" s="52" t="s">
        <v>770</v>
      </c>
      <c r="D379" s="74">
        <v>200000</v>
      </c>
      <c r="E379" s="107">
        <v>200000</v>
      </c>
      <c r="F379" s="113" t="str">
        <f t="shared" si="5"/>
        <v>-</v>
      </c>
    </row>
    <row r="380" spans="1:6" ht="36" customHeight="1" thickBot="1">
      <c r="A380" s="50" t="s">
        <v>714</v>
      </c>
      <c r="B380" s="51" t="s">
        <v>275</v>
      </c>
      <c r="C380" s="52" t="s">
        <v>771</v>
      </c>
      <c r="D380" s="74">
        <v>200000</v>
      </c>
      <c r="E380" s="107">
        <v>200000</v>
      </c>
      <c r="F380" s="113" t="str">
        <f t="shared" si="5"/>
        <v>-</v>
      </c>
    </row>
    <row r="381" spans="1:6" ht="9" customHeight="1" thickBot="1">
      <c r="A381" s="54"/>
      <c r="B381" s="55"/>
      <c r="C381" s="56"/>
      <c r="D381" s="99"/>
      <c r="E381" s="108"/>
      <c r="F381" s="108"/>
    </row>
    <row r="382" spans="1:6" ht="13.5" customHeight="1" thickBot="1">
      <c r="A382" s="57" t="s">
        <v>772</v>
      </c>
      <c r="B382" s="58" t="s">
        <v>773</v>
      </c>
      <c r="C382" s="59" t="s">
        <v>276</v>
      </c>
      <c r="D382" s="100">
        <v>-7125936.9800000004</v>
      </c>
      <c r="E382" s="100">
        <v>2518314.11</v>
      </c>
      <c r="F382" s="114" t="s">
        <v>774</v>
      </c>
    </row>
  </sheetData>
  <mergeCells count="7">
    <mergeCell ref="E4:E9"/>
    <mergeCell ref="F4:F9"/>
    <mergeCell ref="A2:D2"/>
    <mergeCell ref="A4:A11"/>
    <mergeCell ref="B4:B11"/>
    <mergeCell ref="C4:C9"/>
    <mergeCell ref="D4:D11"/>
  </mergeCells>
  <conditionalFormatting sqref="E31:F31">
    <cfRule type="cellIs" priority="3" operator="equal">
      <formula>0</formula>
    </cfRule>
  </conditionalFormatting>
  <conditionalFormatting sqref="E28:F29">
    <cfRule type="cellIs" priority="2" operator="equal">
      <formula>0</formula>
    </cfRule>
  </conditionalFormatting>
  <pageMargins left="0.39370078740157499" right="0.39370078740157499" top="0.78740157480314998" bottom="0.39370078740157499" header="0.511811023622047" footer="0.511811023622047"/>
  <pageSetup paperSize="9" fitToHeight="0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opLeftCell="A7" workbookViewId="0">
      <selection activeCell="H24" sqref="H24"/>
    </sheetView>
  </sheetViews>
  <sheetFormatPr defaultColWidth="9" defaultRowHeight="12.75" customHeight="1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>
      <c r="A1" s="141" t="s">
        <v>775</v>
      </c>
      <c r="B1" s="141"/>
      <c r="C1" s="141"/>
      <c r="D1" s="141"/>
      <c r="E1" s="141"/>
      <c r="F1" s="141"/>
    </row>
    <row r="2" spans="1:6" ht="13.2" customHeight="1">
      <c r="A2" s="142" t="s">
        <v>776</v>
      </c>
      <c r="B2" s="142"/>
      <c r="C2" s="142"/>
      <c r="D2" s="142"/>
      <c r="E2" s="142"/>
      <c r="F2" s="142"/>
    </row>
    <row r="3" spans="1:6" ht="9" customHeight="1">
      <c r="A3" s="1"/>
      <c r="B3" s="2"/>
      <c r="C3" s="3"/>
      <c r="D3" s="4"/>
      <c r="E3" s="4"/>
      <c r="F3" s="3"/>
    </row>
    <row r="4" spans="1:6" ht="13.95" customHeight="1">
      <c r="A4" s="143" t="s">
        <v>22</v>
      </c>
      <c r="B4" s="146" t="s">
        <v>23</v>
      </c>
      <c r="C4" s="149" t="s">
        <v>777</v>
      </c>
      <c r="D4" s="152" t="s">
        <v>25</v>
      </c>
      <c r="E4" s="152" t="s">
        <v>26</v>
      </c>
      <c r="F4" s="155" t="s">
        <v>27</v>
      </c>
    </row>
    <row r="5" spans="1:6" ht="4.95" customHeight="1">
      <c r="A5" s="144"/>
      <c r="B5" s="147"/>
      <c r="C5" s="150"/>
      <c r="D5" s="153"/>
      <c r="E5" s="153"/>
      <c r="F5" s="156"/>
    </row>
    <row r="6" spans="1:6" ht="6" customHeight="1">
      <c r="A6" s="144"/>
      <c r="B6" s="147"/>
      <c r="C6" s="150"/>
      <c r="D6" s="153"/>
      <c r="E6" s="153"/>
      <c r="F6" s="156"/>
    </row>
    <row r="7" spans="1:6" ht="4.95" customHeight="1">
      <c r="A7" s="144"/>
      <c r="B7" s="147"/>
      <c r="C7" s="150"/>
      <c r="D7" s="153"/>
      <c r="E7" s="153"/>
      <c r="F7" s="156"/>
    </row>
    <row r="8" spans="1:6" ht="6" customHeight="1">
      <c r="A8" s="144"/>
      <c r="B8" s="147"/>
      <c r="C8" s="150"/>
      <c r="D8" s="153"/>
      <c r="E8" s="153"/>
      <c r="F8" s="156"/>
    </row>
    <row r="9" spans="1:6" ht="6" customHeight="1">
      <c r="A9" s="144"/>
      <c r="B9" s="147"/>
      <c r="C9" s="150"/>
      <c r="D9" s="153"/>
      <c r="E9" s="153"/>
      <c r="F9" s="156"/>
    </row>
    <row r="10" spans="1:6" ht="18" customHeight="1">
      <c r="A10" s="145"/>
      <c r="B10" s="148"/>
      <c r="C10" s="151"/>
      <c r="D10" s="154"/>
      <c r="E10" s="154"/>
      <c r="F10" s="157"/>
    </row>
    <row r="11" spans="1:6" ht="13.5" customHeight="1">
      <c r="A11" s="5">
        <v>1</v>
      </c>
      <c r="B11" s="6">
        <v>2</v>
      </c>
      <c r="C11" s="7">
        <v>3</v>
      </c>
      <c r="D11" s="8" t="s">
        <v>28</v>
      </c>
      <c r="E11" s="9" t="s">
        <v>29</v>
      </c>
      <c r="F11" s="10" t="s">
        <v>30</v>
      </c>
    </row>
    <row r="12" spans="1:6" ht="18.75" customHeight="1">
      <c r="A12" s="11" t="s">
        <v>778</v>
      </c>
      <c r="B12" s="12" t="s">
        <v>779</v>
      </c>
      <c r="C12" s="13" t="s">
        <v>276</v>
      </c>
      <c r="D12" s="158">
        <v>7125936.9800000004</v>
      </c>
      <c r="E12" s="158">
        <v>-2518314.11</v>
      </c>
      <c r="F12" s="162">
        <f>D12-E12</f>
        <v>9644251.0899999999</v>
      </c>
    </row>
    <row r="13" spans="1:6" ht="14.4">
      <c r="A13" s="15" t="s">
        <v>34</v>
      </c>
      <c r="B13" s="16"/>
      <c r="C13" s="17"/>
      <c r="D13" s="18"/>
      <c r="E13" s="160"/>
      <c r="F13" s="163"/>
    </row>
    <row r="14" spans="1:6" ht="18.75" customHeight="1">
      <c r="A14" s="19" t="s">
        <v>780</v>
      </c>
      <c r="B14" s="20" t="s">
        <v>781</v>
      </c>
      <c r="C14" s="21" t="s">
        <v>276</v>
      </c>
      <c r="D14" s="22" t="s">
        <v>45</v>
      </c>
      <c r="E14" s="161" t="s">
        <v>45</v>
      </c>
      <c r="F14" s="164" t="s">
        <v>45</v>
      </c>
    </row>
    <row r="15" spans="1:6" ht="14.4">
      <c r="A15" s="15" t="s">
        <v>782</v>
      </c>
      <c r="B15" s="16"/>
      <c r="C15" s="17"/>
      <c r="D15" s="18"/>
      <c r="E15" s="160"/>
      <c r="F15" s="163"/>
    </row>
    <row r="16" spans="1:6" ht="14.4">
      <c r="A16" s="19" t="s">
        <v>783</v>
      </c>
      <c r="B16" s="20" t="s">
        <v>784</v>
      </c>
      <c r="C16" s="21" t="s">
        <v>276</v>
      </c>
      <c r="D16" s="22" t="s">
        <v>45</v>
      </c>
      <c r="E16" s="161" t="s">
        <v>45</v>
      </c>
      <c r="F16" s="164" t="s">
        <v>45</v>
      </c>
    </row>
    <row r="17" spans="1:6" ht="14.4">
      <c r="A17" s="15" t="s">
        <v>782</v>
      </c>
      <c r="B17" s="16"/>
      <c r="C17" s="17"/>
      <c r="D17" s="18"/>
      <c r="E17" s="160"/>
      <c r="F17" s="163"/>
    </row>
    <row r="18" spans="1:6" ht="14.4">
      <c r="A18" s="11" t="s">
        <v>785</v>
      </c>
      <c r="B18" s="12" t="s">
        <v>786</v>
      </c>
      <c r="C18" s="13" t="s">
        <v>787</v>
      </c>
      <c r="D18" s="158">
        <v>7125936.9800000004</v>
      </c>
      <c r="E18" s="158">
        <v>-2518314.11</v>
      </c>
      <c r="F18" s="162">
        <f>D18-E18</f>
        <v>9644251.0899999999</v>
      </c>
    </row>
    <row r="19" spans="1:6" ht="22.8" customHeight="1">
      <c r="A19" s="11" t="s">
        <v>788</v>
      </c>
      <c r="B19" s="12" t="s">
        <v>786</v>
      </c>
      <c r="C19" s="13" t="s">
        <v>789</v>
      </c>
      <c r="D19" s="158">
        <v>7125936.9800000004</v>
      </c>
      <c r="E19" s="158">
        <v>-2518314.11</v>
      </c>
      <c r="F19" s="162">
        <f>D19-E19</f>
        <v>9644251.0899999999</v>
      </c>
    </row>
    <row r="20" spans="1:6" ht="18.600000000000001" customHeight="1">
      <c r="A20" s="11" t="s">
        <v>790</v>
      </c>
      <c r="B20" s="12" t="s">
        <v>791</v>
      </c>
      <c r="C20" s="13" t="s">
        <v>792</v>
      </c>
      <c r="D20" s="158">
        <v>-191475400</v>
      </c>
      <c r="E20" s="158">
        <v>-111397853.20999999</v>
      </c>
      <c r="F20" s="14" t="s">
        <v>774</v>
      </c>
    </row>
    <row r="21" spans="1:6" ht="22.8" customHeight="1">
      <c r="A21" s="23" t="s">
        <v>793</v>
      </c>
      <c r="B21" s="24" t="s">
        <v>791</v>
      </c>
      <c r="C21" s="25" t="s">
        <v>794</v>
      </c>
      <c r="D21" s="159">
        <v>-191475400</v>
      </c>
      <c r="E21" s="159">
        <v>-111397853.20999999</v>
      </c>
      <c r="F21" s="26" t="s">
        <v>774</v>
      </c>
    </row>
    <row r="22" spans="1:6" ht="14.4">
      <c r="A22" s="11" t="s">
        <v>795</v>
      </c>
      <c r="B22" s="12" t="s">
        <v>796</v>
      </c>
      <c r="C22" s="13" t="s">
        <v>797</v>
      </c>
      <c r="D22" s="158">
        <v>198601336.97999999</v>
      </c>
      <c r="E22" s="158">
        <v>108879539.09999999</v>
      </c>
      <c r="F22" s="14" t="s">
        <v>774</v>
      </c>
    </row>
    <row r="23" spans="1:6" ht="22.8" customHeight="1">
      <c r="A23" s="23" t="s">
        <v>798</v>
      </c>
      <c r="B23" s="24" t="s">
        <v>796</v>
      </c>
      <c r="C23" s="25" t="s">
        <v>799</v>
      </c>
      <c r="D23" s="159">
        <v>198601336.97999999</v>
      </c>
      <c r="E23" s="159">
        <v>108879539.09999999</v>
      </c>
      <c r="F23" s="26" t="s">
        <v>774</v>
      </c>
    </row>
    <row r="24" spans="1:6" ht="12.75" customHeight="1">
      <c r="A24" s="27"/>
      <c r="B24" s="28"/>
      <c r="C24" s="29"/>
      <c r="D24" s="30"/>
      <c r="E24" s="30"/>
      <c r="F24" s="31"/>
    </row>
    <row r="25" spans="1:6" ht="12.75" customHeight="1">
      <c r="A25" s="166" t="s">
        <v>833</v>
      </c>
      <c r="B25" s="165"/>
      <c r="C25" s="165"/>
      <c r="D25" s="165"/>
      <c r="E25" s="165"/>
      <c r="F25" s="165"/>
    </row>
    <row r="27" spans="1:6" ht="12.75" customHeight="1">
      <c r="A27" s="168" t="s">
        <v>834</v>
      </c>
      <c r="B27" s="167"/>
      <c r="C27" s="167"/>
      <c r="D27" s="167"/>
      <c r="E27" s="167"/>
      <c r="F27" s="167"/>
    </row>
    <row r="29" spans="1:6" ht="12.75" customHeight="1">
      <c r="A29" s="168" t="s">
        <v>835</v>
      </c>
      <c r="B29" s="167"/>
      <c r="C29" s="167"/>
      <c r="D29" s="167"/>
      <c r="E29" s="167"/>
      <c r="F29" s="167"/>
    </row>
    <row r="35" spans="1:6" ht="14.4"/>
    <row r="36" spans="1:6" ht="12.75" customHeight="1">
      <c r="A36" s="32"/>
      <c r="D36" s="33"/>
      <c r="E36" s="33"/>
      <c r="F36" s="34"/>
    </row>
  </sheetData>
  <mergeCells count="11">
    <mergeCell ref="A25:F25"/>
    <mergeCell ref="A27:F27"/>
    <mergeCell ref="A29:F29"/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99" right="0.39370078740157499" top="0.78740157480314998" bottom="0.39370078740157499" header="0.511811023622047" footer="0.511811023622047"/>
  <pageSetup paperSize="9" fitToHeight="0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ColWidth="9" defaultRowHeight="14.4"/>
  <sheetData>
    <row r="1" spans="1:2">
      <c r="A1" t="s">
        <v>800</v>
      </c>
      <c r="B1" t="s">
        <v>801</v>
      </c>
    </row>
    <row r="2" spans="1:2">
      <c r="A2" t="s">
        <v>802</v>
      </c>
      <c r="B2" t="s">
        <v>803</v>
      </c>
    </row>
    <row r="3" spans="1:2">
      <c r="A3" t="s">
        <v>804</v>
      </c>
      <c r="B3" t="s">
        <v>6</v>
      </c>
    </row>
    <row r="4" spans="1:2">
      <c r="A4" t="s">
        <v>805</v>
      </c>
      <c r="B4" t="s">
        <v>806</v>
      </c>
    </row>
    <row r="5" spans="1:2">
      <c r="A5" t="s">
        <v>807</v>
      </c>
      <c r="B5" t="s">
        <v>808</v>
      </c>
    </row>
    <row r="6" spans="1:2">
      <c r="A6" t="s">
        <v>809</v>
      </c>
      <c r="B6" t="s">
        <v>801</v>
      </c>
    </row>
    <row r="7" spans="1:2">
      <c r="A7" t="s">
        <v>810</v>
      </c>
      <c r="B7" t="s">
        <v>19</v>
      </c>
    </row>
    <row r="8" spans="1:2">
      <c r="A8" t="s">
        <v>811</v>
      </c>
      <c r="B8" t="s">
        <v>19</v>
      </c>
    </row>
    <row r="9" spans="1:2">
      <c r="A9" t="s">
        <v>812</v>
      </c>
      <c r="B9" t="s">
        <v>813</v>
      </c>
    </row>
    <row r="10" spans="1:2">
      <c r="A10" t="s">
        <v>814</v>
      </c>
      <c r="B10" t="s">
        <v>12</v>
      </c>
    </row>
    <row r="11" spans="1:2">
      <c r="A11" t="s">
        <v>815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USER15</cp:lastModifiedBy>
  <dcterms:created xsi:type="dcterms:W3CDTF">2025-09-18T08:52:00Z</dcterms:created>
  <dcterms:modified xsi:type="dcterms:W3CDTF">2025-09-23T07:42:27Z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D9BD2018D3464B64BDB685B48D0C6FE2_13</vt:lpwstr>
  </property>
  <property fmtid="{D5CDD505-2E9C-101B-9397-08002B2CF9AE}" pid="3" name="KSOProductBuildVer">
    <vt:lpwstr>1049-12.2.0.22549</vt:lpwstr>
  </property>
</Properties>
</file>