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32" yWindow="516" windowWidth="22716" windowHeight="8940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Доходы!$F$131</definedName>
    <definedName name="LAST_CELL" localSheetId="2">Источники!$F$40</definedName>
    <definedName name="LAST_CELL" localSheetId="1">Расходы!$F$396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Доходы!$A$131</definedName>
    <definedName name="REND_1" localSheetId="2">Источники!$A$28</definedName>
    <definedName name="REND_1" localSheetId="1">Расходы!$A$397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Источники!$A$25:$D$26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44525"/>
</workbook>
</file>

<file path=xl/calcChain.xml><?xml version="1.0" encoding="utf-8"?>
<calcChain xmlns="http://schemas.openxmlformats.org/spreadsheetml/2006/main">
  <c r="F19" i="3" l="1"/>
  <c r="F18" i="3"/>
  <c r="F12" i="3"/>
  <c r="F395" i="2" l="1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3" i="2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19" i="1"/>
</calcChain>
</file>

<file path=xl/sharedStrings.xml><?xml version="1.0" encoding="utf-8"?>
<sst xmlns="http://schemas.openxmlformats.org/spreadsheetml/2006/main" count="1816" uniqueCount="855">
  <si>
    <t/>
  </si>
  <si>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</si>
  <si>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</si>
  <si>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</si>
  <si>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</si>
  <si>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</si>
  <si>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мая 2026 г.</t>
  </si>
  <si>
    <t>01.05.2026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</si>
  <si>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</si>
  <si>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</si>
  <si>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</si>
  <si>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</si>
  <si>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</si>
  <si>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383</t>
  </si>
  <si>
    <t>Администрация Семикаракорского городского поселения</t>
  </si>
  <si>
    <t>Семикаракорское городское поселение Семикаракорского района</t>
  </si>
  <si>
    <t>Периодичность: годовая</t>
  </si>
  <si>
    <t>Единица измерения: руб.</t>
  </si>
  <si>
    <t>73276193</t>
  </si>
  <si>
    <t>951</t>
  </si>
  <si>
    <t>60651101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</si>
  <si>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</si>
  <si>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</si>
  <si>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</si>
  <si>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</si>
  <si>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</si>
  <si>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</si>
  <si>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</si>
  <si>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</si>
  <si>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</si>
  <si>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</si>
  <si>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</si>
  <si>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</si>
  <si>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</si>
  <si>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</si>
  <si>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</si>
  <si>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</si>
  <si>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</si>
  <si>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000 10100000000000000</t>
  </si>
  <si>
    <t>Налог на доходы физических лиц</t>
  </si>
  <si>
    <t>000 10102000010000110</t>
  </si>
  <si>
    <t>Налог на доходы физических лиц с доходов, источником которых является налоговый агент, 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 (за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Федерации, доходов от долевого участия в организации, полученных физическим лицом - налоговым резидентом Российской Федерации в виде дивидендов, доходов, относящихся к налоговым базам, указанным в пунктах 61 и 62 статьи 210 Налогового кодекса Российской Федерации),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</si>
  <si>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000 10102010010000110</t>
  </si>
  <si>
    <t>Налог на доходы физических лиц с доходов, источником которых является налоговый агент, 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 (за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Федерации, доходов от долевого участия в организации, полученных физическим лицом - налоговым резидентом Российской Федерации в виде дивидендов, доходов, относящихся к налоговым базам, указанным в пунктах 61 и 62 статьи 210 Налогового кодекса Российской Федерации),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</si>
  <si>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>000 10102010011000110</t>
  </si>
  <si>
    <t>-</t>
  </si>
  <si>
    <t>Налог на доходы физических лиц с доходов, источником которых является налоговый агент, 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 (за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Федерации, доходов от долевого участия в организации, полученных физическим лицом - налоговым резидентом Российской Федерации в виде дивидендов, доходов, относящихся к налоговым базам, указанным в пунктах 61 и 62 статьи 210 Налогового кодекса Российской Федерации),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(суммы денежных взысканий (штрафов) по соответствующему платежу согласно законодательству Российской Федерации)</t>
  </si>
  <si>
    <t>000 10102010013000110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</si>
  <si>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</si>
  <si>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000 10102020010000110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</si>
  <si>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</si>
  <si>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000 10102020011000110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</si>
  <si>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</t>
  </si>
  <si>
    <t>000 10102020013000110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</si>
  <si>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рублей)</t>
  </si>
  <si>
    <t>000 10102021010000110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</si>
  <si>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рублей) (сумма платежа (перерасчеты, недоимка и задолженность по соответствующему платежу, в том числе по отмененному)</t>
  </si>
  <si>
    <t>000 10102021011000110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</si>
  <si>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</si>
  <si>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000 10102030010000110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</si>
  <si>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</si>
  <si>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000 10102030011000110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</si>
  <si>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</t>
  </si>
  <si>
    <t>000 10102030013000110</t>
  </si>
  <si>
    <t>Налог на доходы физических лиц в части суммы налога, превышающей 650 тысяч рублей, относящейся к части налоговой базы, превышающей 5 миллионов рублей, за налоговые периоды до 1 января 2025 года (за исключением доходов с сумм прибыли контролируемой иностранной компании, в том числе фиксированной прибыли контролируемой иностранной компании, доходов от долевого участия в организации, полученных физическим лицом - налоговым резидентом Российской Федерации в виде дивидендов),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рублей, за налоговые периоды после 1 января 2025 года (за исключением налога на доходы физических лиц, уплачиваемого на основании налогового уведомления налогоплательщиками, для которых выполнено условие, предусмотренное абзацем восьмым пункта 6 статьи 228 Налогового кодекса Российской Федерации, доходов, относящихся к налоговым базам, указанным в пунктах 6, 61 и 62 статьи 210 Налогового кодекса Российской Федерации,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Федерации)</t>
  </si>
  <si>
    <t>000 10102080010000110</t>
  </si>
  <si>
    <t>Налог на доходы физических лиц в части суммы налога, превышающей 650 тысяч рублей, относящейся к части налоговой базы, превышающей 5 миллионов рублей, за налоговые периоды до 1 января 2025 года (за исключением доходов с сумм прибыли контролируемой иностранной компании, в том числе фиксированной прибыли контролируемой иностранной компании, доходов от долевого участия в организации, полученных физическим лицом - налоговым резидентом Российской Федерации в виде дивидендов),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рублей, за налоговые периоды после 1 января 2025 года (за исключением налога на доходы физических лиц, уплачиваемого на основании налогового уведомления налогоплательщиками, для которых выполнено условие, предусмотренное абзацем восьмым пункта 6 статьи 228 Налогового кодекса Российской Федерации, доходов, относящихся к налоговым базам, указанным в пунктах 6, 61 и 62 статьи 210 Налогового кодекса Российской Федерации,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Федерации) (сумма платежа (перерасчеты, недоимка и задолженность по соответствующему платежу, в том числе по отмененному)</t>
  </si>
  <si>
    <t>000 10102080011000110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</si>
  <si>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</si>
  <si>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000 10102130010000110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</si>
  <si>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</si>
  <si>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000 10102130011000110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</si>
  <si>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</si>
  <si>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>000 10102140010000110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</si>
  <si>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</si>
  <si>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000 10102140011000110</t>
  </si>
  <si>
    <t>НАЛОГИ НА ТОВАРЫ (РАБОТЫ, УСЛУГИ), РЕАЛИЗУЕМЫЕ НА ТЕРРИТОРИИ РОССИЙСКОЙ ФЕДЕРАЦИИ</t>
  </si>
  <si>
    <t>000 10300000000000000</t>
  </si>
  <si>
    <t>Акцизы по подакцизным товарам (продукции), производимым на территории Российской Федерации</t>
  </si>
  <si>
    <t>000 10302000010000110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</si>
  <si>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</si>
  <si>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000 10302230010000110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</si>
  <si>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</si>
  <si>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000 10302231010000110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</si>
  <si>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</si>
  <si>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000 10302240010000110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</si>
  <si>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</si>
  <si>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000 10302241010000110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</si>
  <si>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</si>
  <si>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000 10302250010000110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</si>
  <si>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</si>
  <si>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000 10302251010000110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</si>
  <si>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</si>
  <si>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000 10302260010000110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</si>
  <si>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</si>
  <si>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000 10302261010000110</t>
  </si>
  <si>
    <t>Туристический налог</t>
  </si>
  <si>
    <t>000 10303000010000110</t>
  </si>
  <si>
    <t>Туристический налог (сумма платежа (перерасчеты, недоимка и задолженность по соответствующему платежу, в том числе по отмененному)</t>
  </si>
  <si>
    <t>000 10303000011000110</t>
  </si>
  <si>
    <t>НАЛОГИ НА СОВОКУПНЫЙ ДОХОД</t>
  </si>
  <si>
    <t>000 10500000000000000</t>
  </si>
  <si>
    <t>Единый сельскохозяйственный налог</t>
  </si>
  <si>
    <t>000 10503000010000110</t>
  </si>
  <si>
    <t>000 10503010010000110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</si>
  <si>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</si>
  <si>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000 10503010011000110</t>
  </si>
  <si>
    <t>НАЛОГИ НА ИМУЩЕСТВО</t>
  </si>
  <si>
    <t>000 10600000000000000</t>
  </si>
  <si>
    <t>Налог на имущество физических лиц</t>
  </si>
  <si>
    <t>000 10601000000000110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</si>
  <si>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</t>
  </si>
  <si>
    <t>000 10601030130000110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</si>
  <si>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</si>
  <si>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000 10601030131000110</t>
  </si>
  <si>
    <t>Транспортный налог</t>
  </si>
  <si>
    <t>000 10604000020000110</t>
  </si>
  <si>
    <t>Транспортный налог с организаций</t>
  </si>
  <si>
    <t>000 10604011020000110</t>
  </si>
  <si>
    <t>Транспортный налог с организаций (сумма платежа (перерасчеты, недоимка и задолженность по соответствующему платежу, в том числе по отмененному)</t>
  </si>
  <si>
    <t>000 10604011021000110</t>
  </si>
  <si>
    <t>Транспортный налог с физических лиц</t>
  </si>
  <si>
    <t>000 10604012020000110</t>
  </si>
  <si>
    <t>Транспортный налог с физических лиц (сумма платежа (перерасчеты, недоимка и задолженность по соответствующему платежу, в том числе по отмененному)</t>
  </si>
  <si>
    <t>000 10604012021000110</t>
  </si>
  <si>
    <t>Земельный налог</t>
  </si>
  <si>
    <t>000 10606000000000110</t>
  </si>
  <si>
    <t>Земельный налог с организаций</t>
  </si>
  <si>
    <t>000 10606030000000110</t>
  </si>
  <si>
    <t>Земельный налог с организаций, обладающих земельным участком, расположенным в границах городских поселений</t>
  </si>
  <si>
    <t>000 10606033130000110</t>
  </si>
  <si>
    <t>Земельный налог с организаций,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</si>
  <si>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000 10606033131000110</t>
  </si>
  <si>
    <t>Земельный налог с физических лиц</t>
  </si>
  <si>
    <t>000 10606040000000110</t>
  </si>
  <si>
    <t>Земельный налог с физических лиц, обладающих земельным участком, расположенным в границах городских поселений</t>
  </si>
  <si>
    <t>000 10606043130000110</t>
  </si>
  <si>
    <t>Земельный налог с физических лиц,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</si>
  <si>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000 10606043131000110</t>
  </si>
  <si>
    <t>ДОХОДЫ ОТ ИСПОЛЬЗОВАНИЯ ИМУЩЕСТВА, НАХОДЯЩЕГОСЯ В ГОСУДАРСТВЕННОЙ И МУНИЦИПАЛЬНОЙ СОБСТВЕННОСТИ</t>
  </si>
  <si>
    <t>000 11100000000000000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</si>
  <si>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</si>
  <si>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000 11105000000000120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</si>
  <si>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</si>
  <si>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000 11105010000000120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</si>
  <si>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</si>
  <si>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000 11105013130000120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</si>
  <si>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</si>
  <si>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000 11105020000000120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</si>
  <si>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поселений (за исключением земельных участков муниципальных бюджетных и автономных учреждений)</t>
  </si>
  <si>
    <t>000 11105025130000120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</si>
  <si>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</si>
  <si>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>000 11105030000000120</t>
  </si>
  <si>
    <t>Доходы от сдачи в аренду имущества, находящегося в оперативном управлении органов управления городских поселений и созданных ими учреждений (за исключением имущества муниципальных бюджетных и автономных учреждений)</t>
  </si>
  <si>
    <t>000 11105035130000120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</si>
  <si>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</si>
  <si>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000 11105070000000120</t>
  </si>
  <si>
    <t>Доходы от сдачи в аренду имущества, составляющего казну городских поселений (за исключением земельных участков)</t>
  </si>
  <si>
    <t>000 11105075130000120</t>
  </si>
  <si>
    <t>Платежи от государственных и муниципальных унитарных предприятий</t>
  </si>
  <si>
    <t>000 11107000000000120</t>
  </si>
  <si>
    <t>Доходы от перечисления части прибыли государственных и муниципальных унитарных предприятий, остающейся после уплаты налогов и обязательных платежей</t>
  </si>
  <si>
    <t>000 11107010000000120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</si>
  <si>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городскими поселениями</t>
  </si>
  <si>
    <t>000 11107015130000120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</si>
  <si>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</si>
  <si>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000 11109000000000120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</si>
  <si>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</si>
  <si>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>000 11109080000000120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</si>
  <si>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городских поселений, и на землях или земельных участках, государственная собственность на которые не разграничена</t>
  </si>
  <si>
    <t>000 11109080130000120</t>
  </si>
  <si>
    <t>ДОХОДЫ ОТ ОКАЗАНИЯ ПЛАТНЫХ УСЛУГ И КОМПЕНСАЦИИ ЗАТРАТ ГОСУДАРСТВА</t>
  </si>
  <si>
    <t>000 11300000000000000</t>
  </si>
  <si>
    <t>Доходы от оказания платных услуг (работ)</t>
  </si>
  <si>
    <t>000 11301000000000130</t>
  </si>
  <si>
    <t>Прочие доходы от оказания платных услуг (работ)</t>
  </si>
  <si>
    <t>000 11301990000000130</t>
  </si>
  <si>
    <t>Прочие доходы от оказания платных услуг (работ) получателями средств бюджетов городских поселений</t>
  </si>
  <si>
    <t>000 11301995130000130</t>
  </si>
  <si>
    <t>ДОХОДЫ ОТ ПРОДАЖИ МАТЕРИАЛЬНЫХ И НЕМАТЕРИАЛЬНЫХ АКТИВОВ</t>
  </si>
  <si>
    <t>000 11400000000000000</t>
  </si>
  <si>
    <t>Доходы от продажи земельных участков, находящихся в государственной и муниципальной собственности</t>
  </si>
  <si>
    <t>000 11406000000000430</t>
  </si>
  <si>
    <t>Доходы от продажи земельных участков, государственная собственность на которые не разграничена</t>
  </si>
  <si>
    <t>000 11406010000000430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</si>
  <si>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</si>
  <si>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000 11406013130000430</t>
  </si>
  <si>
    <t>Доходы от продажи земельных участков, государственная собственность на которые разграничена (за исключением земельных участков бюджетных и автономных учреждений)</t>
  </si>
  <si>
    <t>000 11406020000000430</t>
  </si>
  <si>
    <t>Доходы от продажи земельных участков, находящихся в собственности городских поселений (за исключением земельных участков муниципальных бюджетных и автономных учреждений)</t>
  </si>
  <si>
    <t>000 11406025130000430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</si>
  <si>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находящихся в государственной или муниципальной собственности</t>
  </si>
  <si>
    <t>000 11406300000000430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</si>
  <si>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</t>
  </si>
  <si>
    <t>000 11406310000000430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</si>
  <si>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 и которые расположены в границах городских поселений</t>
  </si>
  <si>
    <t>000 11406313130000430</t>
  </si>
  <si>
    <t>Доходы от приватизации имущества, находящегося в государственной и муниципальной собственности</t>
  </si>
  <si>
    <t>000 11413000000000000</t>
  </si>
  <si>
    <t>Доходы от приватизации имущества, находящегося в собственности городских поселений, в части приватизации нефинансовых активов имущества казны</t>
  </si>
  <si>
    <t>000 11413090130000410</t>
  </si>
  <si>
    <t>ШТРАФЫ, САНКЦИИ, ВОЗМЕЩЕНИЕ УЩЕРБА</t>
  </si>
  <si>
    <t>000 11600000000000000</t>
  </si>
  <si>
    <t>Административные штрафы, установленные законами субъектов Российской Федерации об административных правонарушениях</t>
  </si>
  <si>
    <t>000 11602000020000140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</si>
  <si>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</si>
  <si>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000 11602020020000140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</si>
  <si>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 (за нарушение правил благоустройства территории муниципального образования)</t>
  </si>
  <si>
    <t>000 11602020020510140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</si>
  <si>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</si>
  <si>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000 11607000000000140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</si>
  <si>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государственным (муниципальным) контрактом</t>
  </si>
  <si>
    <t>000 11607010000000140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</si>
  <si>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городского поселения</t>
  </si>
  <si>
    <t>000 11607010130000140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</si>
  <si>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</si>
  <si>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>000 11607090000000140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</si>
  <si>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городского поселения</t>
  </si>
  <si>
    <t>000 11607090130000140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</si>
  <si>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городского поселения (сумма пеней по арендной плате за земельные участки, государственная собственность на которые не разграничена и которые расположены в границах городских поселений, сумма процентов за пользование земельными участками, государственная собственность на которые не разграничена и которые расположены в границах городских поселений)</t>
  </si>
  <si>
    <t>000 11607090130001140</t>
  </si>
  <si>
    <t>Платежи в целях возмещения причиненного ущерба (убытков)</t>
  </si>
  <si>
    <t>000 11610000000000140</t>
  </si>
  <si>
    <t>Платежи по искам о возмещении ущерба, а также платежи, уплачиваемые при добровольном возмещении ущерба, причиненного муниципальному имуществу городского поселения (за исключением имущества, закрепленного за муниципальными бюджетными (автономными) учреждениями, унитарными предприятиями)</t>
  </si>
  <si>
    <t>000 11610030130000140</t>
  </si>
  <si>
    <t>Прочее возмещение ущерба, причиненного муниципальному имуществу городского поселения (за исключением имущества, закрепленного за муниципальными бюджетными (автономными) учреждениями, унитарными предприятиями)</t>
  </si>
  <si>
    <t>000 11610032130000140</t>
  </si>
  <si>
    <t>БЕЗВОЗМЕЗДНЫЕ ПОСТУПЛЕНИЯ</t>
  </si>
  <si>
    <t>000 20000000000000000</t>
  </si>
  <si>
    <t>БЕЗВОЗМЕЗДНЫЕ ПОСТУПЛЕНИЯ ОТ ДРУГИХ БЮДЖЕТОВ БЮДЖЕТНОЙ СИСТЕМЫ РОССИЙСКОЙ ФЕДЕРАЦИИ</t>
  </si>
  <si>
    <t>000 20200000000000000</t>
  </si>
  <si>
    <t>Дотации бюджетам бюджетной системы Российской Федерации</t>
  </si>
  <si>
    <t>000 20210000000000150</t>
  </si>
  <si>
    <t>Дотации бюджетам на поддержку мер по обеспечению сбалансированности бюджетов</t>
  </si>
  <si>
    <t>000 20215002000000150</t>
  </si>
  <si>
    <t>Дотации бюджетам городских поселений на поддержку мер по обеспечению сбалансированности бюджетов</t>
  </si>
  <si>
    <t>000 20215002130000150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</si>
  <si>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</si>
  <si>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000 20216001000000150</t>
  </si>
  <si>
    <t>Дотации бюджетам городских поселений на выравнивание бюджетной обеспеченности из бюджетов муниципальных районов</t>
  </si>
  <si>
    <t>000 20216001130000150</t>
  </si>
  <si>
    <t>Субвенции бюджетам бюджетной системы Российской Федерации</t>
  </si>
  <si>
    <t>000 20230000000000150</t>
  </si>
  <si>
    <t>Субвенции местным бюджетам на выполнение передаваемых полномочий субъектов Российской Федерации</t>
  </si>
  <si>
    <t>000 20230024000000150</t>
  </si>
  <si>
    <t>Субвенции бюджетам городских поселений на выполнение передаваемых полномочий субъектов Российской Федерации</t>
  </si>
  <si>
    <t>000 20230024130000150</t>
  </si>
  <si>
    <t>Иные межбюджетные трансферты</t>
  </si>
  <si>
    <t>000 20240000000000150</t>
  </si>
  <si>
    <t>Прочие межбюджетные трансферты, передаваемые бюджетам</t>
  </si>
  <si>
    <t>000 20249999000000150</t>
  </si>
  <si>
    <t>Прочие межбюджетные трансферты, передаваемые бюджетам городских поселений</t>
  </si>
  <si>
    <t>000 20249999130000150</t>
  </si>
  <si>
    <t>ПЕРЕЧИСЛЕНИЯ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</si>
  <si>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000 20800000000000000</t>
  </si>
  <si>
    <t>Перечисления из бюджетов городских поселений (в бюджеты городских поселений)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</si>
  <si>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000 20805000130000150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</si>
  <si>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</si>
  <si>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</si>
  <si>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</si>
  <si>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</si>
  <si>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</si>
  <si>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</si>
  <si>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АДМИНИСТРАЦИЯ СЕМИКАРАКОРСКОГО ГОРОДСКОГО ПОСЕЛЕНИЯ</t>
  </si>
  <si>
    <t xml:space="preserve">951 0000 0000000000 000 </t>
  </si>
  <si>
    <t>ОБЩЕГОСУДАРСТВЕННЫЕ ВОПРОСЫ</t>
  </si>
  <si>
    <t xml:space="preserve">951 0100 0000000000 000 </t>
  </si>
  <si>
    <t>Функционирование высшего должностного лица субъекта Российской Федерации и муниципального образования</t>
  </si>
  <si>
    <t xml:space="preserve">951 0102 0000000000 000 </t>
  </si>
  <si>
    <t>Обеспечение функционирования Главы Семикаракорского городского поселения</t>
  </si>
  <si>
    <t xml:space="preserve">951 0102 8800000000 000 </t>
  </si>
  <si>
    <t>Глава Семикаракорского городского поселения</t>
  </si>
  <si>
    <t xml:space="preserve">951 0102 8810000000 000 </t>
  </si>
  <si>
    <t>Расходы на выплаты по оплате труда Главы Семикаракорского городского поселения</t>
  </si>
  <si>
    <t xml:space="preserve">951 0102 8810000110 000 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</si>
  <si>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</si>
  <si>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951 0102 8810000110 100 </t>
  </si>
  <si>
    <t>Расходы на выплаты персоналу государственных (муниципальных) органов</t>
  </si>
  <si>
    <t xml:space="preserve">951 0102 8810000110 120 </t>
  </si>
  <si>
    <t>Фонд оплаты труда государственных (муниципальных) органов</t>
  </si>
  <si>
    <t xml:space="preserve">951 0102 8810000110 121 </t>
  </si>
  <si>
    <t>Иные выплаты персоналу государственных (муниципальных) органов, за исключением фонда оплаты труда</t>
  </si>
  <si>
    <t xml:space="preserve">951 0102 8810000110 122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</si>
  <si>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</si>
  <si>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951 0102 8810000110 129 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</si>
  <si>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</si>
  <si>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 xml:space="preserve">951 0103 0000000000 000 </t>
  </si>
  <si>
    <t>Обеспечение деятельности Собрания депутатов Семикаракорского городского поселения</t>
  </si>
  <si>
    <t xml:space="preserve">951 0103 9000000000 000 </t>
  </si>
  <si>
    <t>Обеспечение функций Собрания депутатов Семикаракорского городского поселения</t>
  </si>
  <si>
    <t xml:space="preserve">951 0103 9030000000 000 </t>
  </si>
  <si>
    <t>Финансовое обеспечение иных расходов бюджета Семикаракорского городского поселения Семикаракорского района</t>
  </si>
  <si>
    <t xml:space="preserve">951 0103 9030099990 000 </t>
  </si>
  <si>
    <t>Закупка товаров, работ и услуг для обеспечения государственных (муниципальных) нужд</t>
  </si>
  <si>
    <t xml:space="preserve">951 0103 9030099990 200 </t>
  </si>
  <si>
    <t>Иные закупки товаров, работ и услуг для обеспечения государственных (муниципальных) нужд</t>
  </si>
  <si>
    <t xml:space="preserve">951 0103 9030099990 240 </t>
  </si>
  <si>
    <t>Прочая закупка товаров, работ и услуг</t>
  </si>
  <si>
    <t xml:space="preserve">951 0103 9030099990 244 </t>
  </si>
  <si>
    <t>Функционирование Правительства Российской Федерации, высших исполнительных органов субъектов Российской Федерации, местных администраций</t>
  </si>
  <si>
    <t xml:space="preserve">951 0104 0000000000 000 </t>
  </si>
  <si>
    <t>Муниципальная программа Семикаракорского городского поселения "Муниципальная политика"</t>
  </si>
  <si>
    <t xml:space="preserve">951 0104 0200000000 000 </t>
  </si>
  <si>
    <t xml:space="preserve">951 0104 0240000000 000 </t>
  </si>
  <si>
    <t>Расходы на выплаты по оплате труда работников Администрации Семикаракорского городского поселения</t>
  </si>
  <si>
    <t xml:space="preserve">951 0104 0240200110 000 </t>
  </si>
  <si>
    <t xml:space="preserve">951 0104 0240200110 100 </t>
  </si>
  <si>
    <t xml:space="preserve">951 0104 0240200110 120 </t>
  </si>
  <si>
    <t xml:space="preserve">951 0104 0240200110 121 </t>
  </si>
  <si>
    <t xml:space="preserve">951 0104 0240200110 122 </t>
  </si>
  <si>
    <t xml:space="preserve">951 0104 0240200110 129 </t>
  </si>
  <si>
    <t>Расходы на обеспечение функций Администрации Семикаракорского городского поселения</t>
  </si>
  <si>
    <t xml:space="preserve">951 0104 0240200190 000 </t>
  </si>
  <si>
    <t xml:space="preserve">951 0104 0240200190 200 </t>
  </si>
  <si>
    <t xml:space="preserve">951 0104 0240200190 240 </t>
  </si>
  <si>
    <t xml:space="preserve">951 0104 0240200190 244 </t>
  </si>
  <si>
    <t>Обеспечение деятельности Администрации Семикаракорского городского поселения</t>
  </si>
  <si>
    <t xml:space="preserve">951 0104 8900000000 000 </t>
  </si>
  <si>
    <t>Иные непрограммные мероприятия</t>
  </si>
  <si>
    <t xml:space="preserve">951 0104 8990000000 000 </t>
  </si>
  <si>
    <t>Субвенция на осуществление полномочий по определению в соответствии с частью 1 статьи 11.2 Областного   закона от 25 октября 2002 года № 273-ЗС «Об административных правонарушениях» перечня должностных  лиц, уполномоченных составлять протоколы об административных правонарушениях, по иным непрограммным мероприятиям в рамках обеспечения деятельности Администрации Семикаракорского  городского поселения»</t>
  </si>
  <si>
    <t xml:space="preserve">951 0104 8990072390 000 </t>
  </si>
  <si>
    <t xml:space="preserve">951 0104 8990072390 200 </t>
  </si>
  <si>
    <t xml:space="preserve">951 0104 8990072390 240 </t>
  </si>
  <si>
    <t xml:space="preserve">951 0104 8990072390 244 </t>
  </si>
  <si>
    <t>Реализация функций иных органов местного самоуправления Семикаракорского городского поселения</t>
  </si>
  <si>
    <t xml:space="preserve">951 0104 9900000000 000 </t>
  </si>
  <si>
    <t>Финансовое обеспечение непредвиденных расходов</t>
  </si>
  <si>
    <t xml:space="preserve">951 0104 9910000000 000 </t>
  </si>
  <si>
    <t>Резервный фонд Администрации Семикаракорского городского поселения на финансовое обеспечение непредвиденных расходов</t>
  </si>
  <si>
    <t xml:space="preserve">951 0104 9910090100 000 </t>
  </si>
  <si>
    <t xml:space="preserve">951 0104 9910090100 100 </t>
  </si>
  <si>
    <t xml:space="preserve">951 0104 9910090100 120 </t>
  </si>
  <si>
    <t xml:space="preserve">951 0104 9910090100 122 </t>
  </si>
  <si>
    <t>Обеспечение деятельности финансовых, налоговых и таможенных органов и органов финансового (финансово-бюджетного) надзора</t>
  </si>
  <si>
    <t xml:space="preserve">951 0106 0000000000 000 </t>
  </si>
  <si>
    <t>Муниципальная программа Семикаракорского городского поселения «Управление муниципальными финансами и создание условий для эффективного управления муниципальными финансами»</t>
  </si>
  <si>
    <t xml:space="preserve">951 0106 0800000000 000 </t>
  </si>
  <si>
    <t xml:space="preserve">951 0106 0840000000 000 </t>
  </si>
  <si>
    <t>Предоставление иных межбюджетных трансфертов из бюджета Семикаракорского городского поселения бюджету Семикаракорского района согласно переданным полномочиям по внутреннему муниципальному финансовому контролю</t>
  </si>
  <si>
    <t xml:space="preserve">951 0106 0840285210 000 </t>
  </si>
  <si>
    <t>Межбюджетные трансферты</t>
  </si>
  <si>
    <t xml:space="preserve">951 0106 0840285210 500 </t>
  </si>
  <si>
    <t xml:space="preserve">951 0106 0840285210 540 </t>
  </si>
  <si>
    <t>Предоставление иных межбюджетных трансфертов из бюджета Семикаракорского городского поселения бюджету Семикаракорского района согласно переданным полномочиям по осуществлению внешнего муниципального финансового контроля</t>
  </si>
  <si>
    <t xml:space="preserve">951 0106 0840285220 000 </t>
  </si>
  <si>
    <t xml:space="preserve">951 0106 0840285220 500 </t>
  </si>
  <si>
    <t xml:space="preserve">951 0106 0840285220 540 </t>
  </si>
  <si>
    <t>Обеспечение проведения выборов и референдумов</t>
  </si>
  <si>
    <t xml:space="preserve">951 0107 0000000000 000 </t>
  </si>
  <si>
    <t>Обеспечение деятельности Территориальной избирательной комиссии Семикаракорского района Ростовской области</t>
  </si>
  <si>
    <t xml:space="preserve">951 0107 9100000000 000 </t>
  </si>
  <si>
    <t>Проведение выборов в Собрание депутатов Семикаракорского городского поселения</t>
  </si>
  <si>
    <t xml:space="preserve">951 0107 9140000000 000 </t>
  </si>
  <si>
    <t xml:space="preserve">951 0107 9140096060 000 </t>
  </si>
  <si>
    <t>Иные бюджетные ассигнования</t>
  </si>
  <si>
    <t xml:space="preserve">951 0107 9140096060 800 </t>
  </si>
  <si>
    <t>Специальные расходы</t>
  </si>
  <si>
    <t xml:space="preserve">951 0107 9140096060 880 </t>
  </si>
  <si>
    <t>Резервные фонды</t>
  </si>
  <si>
    <t xml:space="preserve">951 0111 0000000000 000 </t>
  </si>
  <si>
    <t xml:space="preserve">951 0111 9900000000 000 </t>
  </si>
  <si>
    <t xml:space="preserve">951 0111 9910000000 000 </t>
  </si>
  <si>
    <t xml:space="preserve">951 0111 9910090100 000 </t>
  </si>
  <si>
    <t xml:space="preserve">951 0111 9910090100 800 </t>
  </si>
  <si>
    <t>Резервные средства</t>
  </si>
  <si>
    <t xml:space="preserve">951 0111 9910090100 870 </t>
  </si>
  <si>
    <t>Другие общегосударственные вопросы</t>
  </si>
  <si>
    <t xml:space="preserve">951 0113 0000000000 000 </t>
  </si>
  <si>
    <t>Муниципальная программа Семикаракорского городского поселения "Экономическое развитие"</t>
  </si>
  <si>
    <t xml:space="preserve">951 0113 0100000000 000 </t>
  </si>
  <si>
    <t xml:space="preserve">951 0113 0140000000 000 </t>
  </si>
  <si>
    <t>Создание благоприятной среды на территории Семикаракорского городского поселения для предпринимательской деятельности</t>
  </si>
  <si>
    <t xml:space="preserve">951 0113 0140122150 000 </t>
  </si>
  <si>
    <t xml:space="preserve">951 0113 0140122150 200 </t>
  </si>
  <si>
    <t xml:space="preserve">951 0113 0140122150 240 </t>
  </si>
  <si>
    <t xml:space="preserve">951 0113 0140122150 244 </t>
  </si>
  <si>
    <t xml:space="preserve">951 0113 0200000000 000 </t>
  </si>
  <si>
    <t xml:space="preserve">951 0113 0240000000 000 </t>
  </si>
  <si>
    <t xml:space="preserve">951 0113 0240200190 000 </t>
  </si>
  <si>
    <t xml:space="preserve">951 0113 0240200190 200 </t>
  </si>
  <si>
    <t xml:space="preserve">951 0113 0240200190 240 </t>
  </si>
  <si>
    <t xml:space="preserve">951 0113 0240200190 244 </t>
  </si>
  <si>
    <t>Освещение деятельности органов местного самоуправления</t>
  </si>
  <si>
    <t xml:space="preserve">951 0113 0240200210 000 </t>
  </si>
  <si>
    <t xml:space="preserve">951 0113 0240200210 200 </t>
  </si>
  <si>
    <t xml:space="preserve">951 0113 0240200210 240 </t>
  </si>
  <si>
    <t xml:space="preserve">951 0113 0240200210 244 </t>
  </si>
  <si>
    <t>Мероприятия по диспансеризации муниципальных служащих Администрации Семикаракорского городского поселения</t>
  </si>
  <si>
    <t xml:space="preserve">951 0113 0240221010 000 </t>
  </si>
  <si>
    <t xml:space="preserve">951 0113 0240221010 200 </t>
  </si>
  <si>
    <t xml:space="preserve">951 0113 0240221010 240 </t>
  </si>
  <si>
    <t xml:space="preserve">951 0113 0240221010 244 </t>
  </si>
  <si>
    <t>Оказание услуг по сопровождению программных продуктов, электронных площадок, установление обновлений</t>
  </si>
  <si>
    <t xml:space="preserve">951 0113 0240221060 000 </t>
  </si>
  <si>
    <t xml:space="preserve">951 0113 0240221060 200 </t>
  </si>
  <si>
    <t xml:space="preserve">951 0113 0240221060 240 </t>
  </si>
  <si>
    <t xml:space="preserve">951 0113 0240221060 244 </t>
  </si>
  <si>
    <t>Оказание услуг по обслуживанию тревожной кнопки в Администрации Семикаракорского городского поселения</t>
  </si>
  <si>
    <t xml:space="preserve">951 0113 0240221110 000 </t>
  </si>
  <si>
    <t xml:space="preserve">951 0113 0240221110 200 </t>
  </si>
  <si>
    <t xml:space="preserve">951 0113 0240221110 240 </t>
  </si>
  <si>
    <t xml:space="preserve">951 0113 0240221110 244 </t>
  </si>
  <si>
    <t xml:space="preserve">951 0113 0240299990 000 </t>
  </si>
  <si>
    <t xml:space="preserve">951 0113 0240299990 800 </t>
  </si>
  <si>
    <t>Уплата налогов, сборов и иных платежей</t>
  </si>
  <si>
    <t xml:space="preserve">951 0113 0240299990 850 </t>
  </si>
  <si>
    <t>Уплата иных платежей</t>
  </si>
  <si>
    <t xml:space="preserve">951 0113 0240299990 853 </t>
  </si>
  <si>
    <t>Муниципальная программа Семикаракорского городского поселения "Муниципальное имущество"</t>
  </si>
  <si>
    <t xml:space="preserve">951 0113 0400000000 000 </t>
  </si>
  <si>
    <t xml:space="preserve">951 0113 0440000000 000 </t>
  </si>
  <si>
    <t>Ремонт и содержание муниципального имущества</t>
  </si>
  <si>
    <t xml:space="preserve">951 0113 0440124010 000 </t>
  </si>
  <si>
    <t xml:space="preserve">951 0113 0440124010 200 </t>
  </si>
  <si>
    <t xml:space="preserve">951 0113 0440124010 240 </t>
  </si>
  <si>
    <t xml:space="preserve">951 0113 0440124010 244 </t>
  </si>
  <si>
    <t>Мероприятия, связанные с оплатой услуг видеомониторинга на территории Семикаракорского городского поселения</t>
  </si>
  <si>
    <t xml:space="preserve">951 0113 0440124020 000 </t>
  </si>
  <si>
    <t xml:space="preserve">951 0113 0440124020 200 </t>
  </si>
  <si>
    <t xml:space="preserve">951 0113 0440124020 240 </t>
  </si>
  <si>
    <t xml:space="preserve">951 0113 0440124020 244 </t>
  </si>
  <si>
    <t>Приобретение информационных табличек с расписанием для автобусных остановок</t>
  </si>
  <si>
    <t xml:space="preserve">951 0113 0440124030 000 </t>
  </si>
  <si>
    <t xml:space="preserve">951 0113 0440124030 200 </t>
  </si>
  <si>
    <t xml:space="preserve">951 0113 0440124030 240 </t>
  </si>
  <si>
    <t xml:space="preserve">951 0113 0440124030 244 </t>
  </si>
  <si>
    <t>Муниципальная программа Семикаракорского городского поселения «Информационное общество»</t>
  </si>
  <si>
    <t xml:space="preserve">951 0113 1100000000 000 </t>
  </si>
  <si>
    <t xml:space="preserve">951 0113 1140000000 000 </t>
  </si>
  <si>
    <t>Мероприятия по формированию и развитию безопасной информационной и телекоммуникационной инфраструктуры Администрации Семикаракорского городского поселения</t>
  </si>
  <si>
    <t xml:space="preserve">951 0113 1140121020 000 </t>
  </si>
  <si>
    <t xml:space="preserve">951 0113 1140121020 200 </t>
  </si>
  <si>
    <t xml:space="preserve">951 0113 1140121020 240 </t>
  </si>
  <si>
    <t xml:space="preserve">951 0113 1140121020 244 </t>
  </si>
  <si>
    <t>Оплата услуг по передаче отдельных полномочий в МАУ МФЦ Семикаракорского района</t>
  </si>
  <si>
    <t xml:space="preserve">951 0113 1140221030 000 </t>
  </si>
  <si>
    <t xml:space="preserve">951 0113 1140221030 200 </t>
  </si>
  <si>
    <t xml:space="preserve">951 0113 1140221030 240 </t>
  </si>
  <si>
    <t xml:space="preserve">951 0113 1140221030 244 </t>
  </si>
  <si>
    <t xml:space="preserve">951 0113 9900000000 000 </t>
  </si>
  <si>
    <t xml:space="preserve">951 0113 9910000000 000 </t>
  </si>
  <si>
    <t xml:space="preserve">951 0113 9910090100 000 </t>
  </si>
  <si>
    <t xml:space="preserve">951 0113 9910090100 100 </t>
  </si>
  <si>
    <t xml:space="preserve">951 0113 9910090100 120 </t>
  </si>
  <si>
    <t xml:space="preserve">951 0113 9910090100 122 </t>
  </si>
  <si>
    <t xml:space="preserve">951 0113 9990000000 000 </t>
  </si>
  <si>
    <t>Исполнение судебных актов по искам к Администрации Семикаракорского городского поселения о   возмещении вреда, причиненного незаконными действиями (бездействием) Администрации  Семикаракорского городского поселения либо их должностных лиц, по иным непрограммным мероприятиям  в рамках непрограммного направления деятельности "Реализация функций иных органов местного  самоуправления Семикаракорского городского поселения" (Исполнение судебных актов Российской  Федерации и мировых соглашений по возмещению вреда, причиненного в результате незаконных действий  (бездействия) органов государственной власти (государственных органов), органов местного  самоуправления либо должностных лиц этих органов</t>
  </si>
  <si>
    <t xml:space="preserve">951 0113 9990090120 000 </t>
  </si>
  <si>
    <t xml:space="preserve">951 0113 9990090120 200 </t>
  </si>
  <si>
    <t xml:space="preserve">951 0113 9990090120 240 </t>
  </si>
  <si>
    <t>Закупка энергетических ресурсов</t>
  </si>
  <si>
    <t xml:space="preserve">951 0113 9990090120 247 </t>
  </si>
  <si>
    <t xml:space="preserve">951 0113 9990090120 800 </t>
  </si>
  <si>
    <t>Исполнение судебных актов</t>
  </si>
  <si>
    <t xml:space="preserve">951 0113 9990090120 830 </t>
  </si>
  <si>
    <t>Исполнение судебных актов Российской Федерации и мировых соглашений по возмещению причиненного вреда</t>
  </si>
  <si>
    <t xml:space="preserve">951 0113 9990090120 831 </t>
  </si>
  <si>
    <t>Мероприятия по обеспечению содержания имущества</t>
  </si>
  <si>
    <t xml:space="preserve">951 0113 9990090210 000 </t>
  </si>
  <si>
    <t xml:space="preserve">951 0113 9990090210 800 </t>
  </si>
  <si>
    <t xml:space="preserve">951 0113 9990090210 850 </t>
  </si>
  <si>
    <t>Уплата налога на имущество организаций и земельного налога</t>
  </si>
  <si>
    <t xml:space="preserve">951 0113 9990090210 851 </t>
  </si>
  <si>
    <t>Уплата прочих налогов, сборов</t>
  </si>
  <si>
    <t xml:space="preserve">951 0113 9990090210 852 </t>
  </si>
  <si>
    <t>НАЦИОНАЛЬНАЯ БЕЗОПАСНОСТЬ И ПРАВООХРАНИТЕЛЬНАЯ ДЕЯТЕЛЬНОСТЬ</t>
  </si>
  <si>
    <t xml:space="preserve">951 0300 0000000000 000 </t>
  </si>
  <si>
    <t>Защита населения и территории от чрезвычайных ситуаций природного и техногенного характера, пожарная безопасность</t>
  </si>
  <si>
    <t xml:space="preserve">951 0310 0000000000 000 </t>
  </si>
  <si>
    <t>Муниципальная программа Семикаракорского городского поселения "Защита населения и территории от чрезвычайных ситуаций, обеспечение пожарной безопасности и безопасности людей на водных объектах"</t>
  </si>
  <si>
    <t xml:space="preserve">951 0310 0500000000 000 </t>
  </si>
  <si>
    <t xml:space="preserve">951 0310 0540000000 000 </t>
  </si>
  <si>
    <t xml:space="preserve">951 0310 0540100110 000 </t>
  </si>
  <si>
    <t xml:space="preserve">951 0310 0540100110 100 </t>
  </si>
  <si>
    <t xml:space="preserve">951 0310 0540100110 120 </t>
  </si>
  <si>
    <t xml:space="preserve">951 0310 0540100110 121 </t>
  </si>
  <si>
    <t xml:space="preserve">951 0310 0540100110 129 </t>
  </si>
  <si>
    <t>Мероприятия по обеспечению договоров на оказание услуг по тушению пожаров на территории Семикаракорского городского поселения</t>
  </si>
  <si>
    <t xml:space="preserve">951 0310 0540224070 000 </t>
  </si>
  <si>
    <t xml:space="preserve">951 0310 0540224070 200 </t>
  </si>
  <si>
    <t xml:space="preserve">951 0310 0540224070 240 </t>
  </si>
  <si>
    <t xml:space="preserve">951 0310 0540224070 244 </t>
  </si>
  <si>
    <t>Мероприятия по обеспечению договоров на оказание услуг по защите населения от чрезвычайных ситуаций</t>
  </si>
  <si>
    <t xml:space="preserve">951 0310 0540324080 000 </t>
  </si>
  <si>
    <t xml:space="preserve">951 0310 0540324080 200 </t>
  </si>
  <si>
    <t xml:space="preserve">951 0310 0540324080 240 </t>
  </si>
  <si>
    <t xml:space="preserve">951 0310 0540324080 244 </t>
  </si>
  <si>
    <t>Предоставление межбюджетных трансфертов из бюджета Семикаракорского городского поселения Семикаракорского района бюджету Семикаракорского района согласно переданным полномочиям на создание, содержание и организацию деятельности аварийно-спасательных служб и аварийно-спасательных формирований на территории Семикаракорского городского поселения</t>
  </si>
  <si>
    <t xml:space="preserve">951 0310 0540385200 000 </t>
  </si>
  <si>
    <t xml:space="preserve">951 0310 0540385200 500 </t>
  </si>
  <si>
    <t xml:space="preserve">951 0310 0540385200 540 </t>
  </si>
  <si>
    <t>Муниципальная программа Семикаракорского городского поселения "Обеспечение общественного порядка и противодействие преступности"</t>
  </si>
  <si>
    <t xml:space="preserve">951 0310 0600000000 000 </t>
  </si>
  <si>
    <t xml:space="preserve">951 0310 0640000000 000 </t>
  </si>
  <si>
    <t>Мероприятия по приобретению агитационных материалов</t>
  </si>
  <si>
    <t xml:space="preserve">951 0310 0640122090 000 </t>
  </si>
  <si>
    <t xml:space="preserve">951 0310 0640122090 200 </t>
  </si>
  <si>
    <t xml:space="preserve">951 0310 0640122090 240 </t>
  </si>
  <si>
    <t xml:space="preserve">951 0310 0640122090 244 </t>
  </si>
  <si>
    <t xml:space="preserve">951 0310 0640222090 000 </t>
  </si>
  <si>
    <t xml:space="preserve">951 0310 0640222090 200 </t>
  </si>
  <si>
    <t xml:space="preserve">951 0310 0640222090 240 </t>
  </si>
  <si>
    <t xml:space="preserve">951 0310 0640222090 244 </t>
  </si>
  <si>
    <t xml:space="preserve">951 0310 0640322090 000 </t>
  </si>
  <si>
    <t xml:space="preserve">951 0310 0640322090 200 </t>
  </si>
  <si>
    <t xml:space="preserve">951 0310 0640322090 240 </t>
  </si>
  <si>
    <t xml:space="preserve">951 0310 0640322090 244 </t>
  </si>
  <si>
    <t>НАЦИОНАЛЬНАЯ ЭКОНОМИКА</t>
  </si>
  <si>
    <t xml:space="preserve">951 0400 0000000000 000 </t>
  </si>
  <si>
    <t>Топливно-энергетический комплекс</t>
  </si>
  <si>
    <t xml:space="preserve">951 0402 0000000000 000 </t>
  </si>
  <si>
    <t>Муниципальная программа Семикаракорского городского поселения "Комплексное развитие Семикаракорского городского поселения"</t>
  </si>
  <si>
    <t xml:space="preserve">951 0402 0700000000 000 </t>
  </si>
  <si>
    <t xml:space="preserve">951 0402 0740000000 000 </t>
  </si>
  <si>
    <t>Субсидии на возмещение предприятиям жилищно-коммунального хозяйства части платы граждан за коммунальные услуги по теплоснабжению и горячему водоснабжению</t>
  </si>
  <si>
    <t xml:space="preserve">951 0402 07401ST100 000 </t>
  </si>
  <si>
    <t xml:space="preserve">951 0402 07401ST100 800 </t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</si>
  <si>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</si>
  <si>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 xml:space="preserve">951 0402 07401ST100 810 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</si>
  <si>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</si>
  <si>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 xml:space="preserve">951 0402 07401ST100 811 </t>
  </si>
  <si>
    <t>Транспорт</t>
  </si>
  <si>
    <t xml:space="preserve">951 0408 0000000000 000 </t>
  </si>
  <si>
    <t>Муниципальная программа Семикаракорского городского поселения «Развитие транспортной системы»</t>
  </si>
  <si>
    <t xml:space="preserve">951 0408 1200000000 000 </t>
  </si>
  <si>
    <t xml:space="preserve">951 0408 1240000000 000 </t>
  </si>
  <si>
    <t>Выполнение работ, связанных с осуществлением регулярных перевозок пассажиров и багажа автомобильным транспортом по регулируемым тарифам</t>
  </si>
  <si>
    <t xml:space="preserve">951 0408 1240220130 000 </t>
  </si>
  <si>
    <t xml:space="preserve">951 0408 1240220130 200 </t>
  </si>
  <si>
    <t xml:space="preserve">951 0408 1240220130 240 </t>
  </si>
  <si>
    <t xml:space="preserve">951 0408 1240220130 244 </t>
  </si>
  <si>
    <t xml:space="preserve">951 0408 9900000000 000 </t>
  </si>
  <si>
    <t xml:space="preserve">951 0408 9910000000 000 </t>
  </si>
  <si>
    <t xml:space="preserve">951 0408 9910090100 000 </t>
  </si>
  <si>
    <t xml:space="preserve">951 0408 9910090100 200 </t>
  </si>
  <si>
    <t xml:space="preserve">951 0408 9910090100 240 </t>
  </si>
  <si>
    <t xml:space="preserve">951 0408 9910090100 244 </t>
  </si>
  <si>
    <t>Дорожное хозяйство (дорожные фонды)</t>
  </si>
  <si>
    <t xml:space="preserve">951 0409 0000000000 000 </t>
  </si>
  <si>
    <t xml:space="preserve">951 0409 1200000000 000 </t>
  </si>
  <si>
    <t xml:space="preserve">951 0409 1240000000 000 </t>
  </si>
  <si>
    <t>Мероприятия, связанные с текущим ремонтом и содержанием автомобильных дорог общего пользования местного значения</t>
  </si>
  <si>
    <t xml:space="preserve">951 0409 124019Д100 000 </t>
  </si>
  <si>
    <t xml:space="preserve">951 0409 124019Д100 200 </t>
  </si>
  <si>
    <t xml:space="preserve">951 0409 124019Д100 240 </t>
  </si>
  <si>
    <t xml:space="preserve">951 0409 124019Д100 244 </t>
  </si>
  <si>
    <t>Субсидия на ремонт и содержание автомобильных дорог общего пользования местного значения</t>
  </si>
  <si>
    <t xml:space="preserve">951 0409 12401SД061 000 </t>
  </si>
  <si>
    <t xml:space="preserve">951 0409 12401SД061 200 </t>
  </si>
  <si>
    <t xml:space="preserve">951 0409 12401SД061 240 </t>
  </si>
  <si>
    <t xml:space="preserve">951 0409 12401SД061 244 </t>
  </si>
  <si>
    <t>Другие вопросы в области национальной экономики</t>
  </si>
  <si>
    <t xml:space="preserve">951 0412 0000000000 000 </t>
  </si>
  <si>
    <t xml:space="preserve">951 0412 0700000000 000 </t>
  </si>
  <si>
    <t xml:space="preserve">951 0412 0740000000 000 </t>
  </si>
  <si>
    <t>Предоставление межбюджетных трансфертов из бюджета Семикаракорского городского поселения бюджету Семикаракорского района согласно переданным полномочиям (организация водоснабжения)</t>
  </si>
  <si>
    <t xml:space="preserve">951 0412 0740185201 000 </t>
  </si>
  <si>
    <t xml:space="preserve">951 0412 0740185201 500 </t>
  </si>
  <si>
    <t xml:space="preserve">951 0412 0740185201 540 </t>
  </si>
  <si>
    <t>Муниципальная программа Семикаракорского городского поселения «Территориальное планирование»</t>
  </si>
  <si>
    <t xml:space="preserve">951 0412 1000000000 000 </t>
  </si>
  <si>
    <t xml:space="preserve">951 0412 1040000000 000 </t>
  </si>
  <si>
    <t>Межевание земельных участков, расположенных на территории Семикаракорского городского поселения</t>
  </si>
  <si>
    <t xml:space="preserve">951 0412 1040522460 000 </t>
  </si>
  <si>
    <t xml:space="preserve">951 0412 1040522460 200 </t>
  </si>
  <si>
    <t xml:space="preserve">951 0412 1040522460 240 </t>
  </si>
  <si>
    <t xml:space="preserve">951 0412 1040522460 244 </t>
  </si>
  <si>
    <t>Разработка проектной документации</t>
  </si>
  <si>
    <t xml:space="preserve">951 0412 1040722490 000 </t>
  </si>
  <si>
    <t xml:space="preserve">951 0412 1040722490 200 </t>
  </si>
  <si>
    <t xml:space="preserve">951 0412 1040722490 240 </t>
  </si>
  <si>
    <t xml:space="preserve">951 0412 1040722490 244 </t>
  </si>
  <si>
    <t>ЖИЛИЩНО-КОММУНАЛЬНОЕ ХОЗЯЙСТВО</t>
  </si>
  <si>
    <t xml:space="preserve">951 0500 0000000000 000 </t>
  </si>
  <si>
    <t>Жилищное хозяйство</t>
  </si>
  <si>
    <t xml:space="preserve">951 0501 0000000000 000 </t>
  </si>
  <si>
    <t xml:space="preserve">951 0501 0400000000 000 </t>
  </si>
  <si>
    <t xml:space="preserve">951 0501 0440000000 000 </t>
  </si>
  <si>
    <t>Оценка муниципального имущества</t>
  </si>
  <si>
    <t xml:space="preserve">951 0501 0440122430 000 </t>
  </si>
  <si>
    <t xml:space="preserve">951 0501 0440122430 200 </t>
  </si>
  <si>
    <t xml:space="preserve">951 0501 0440122430 240 </t>
  </si>
  <si>
    <t xml:space="preserve">951 0501 0440122430 244 </t>
  </si>
  <si>
    <t>Отчисления на капитальный ремонт региональному оператору по неприватизированным квартирам, принадлежащим Семикаракорскому городскому поселению</t>
  </si>
  <si>
    <t xml:space="preserve">951 0501 0440122480 000 </t>
  </si>
  <si>
    <t xml:space="preserve">951 0501 0440122480 200 </t>
  </si>
  <si>
    <t xml:space="preserve">951 0501 0440122480 240 </t>
  </si>
  <si>
    <t xml:space="preserve">951 0501 0440122480 244 </t>
  </si>
  <si>
    <t>Ремонт муниципального жилья, состоящего на балансе Администрации Семикаракорского городского поселения</t>
  </si>
  <si>
    <t xml:space="preserve">951 0501 0440122610 000 </t>
  </si>
  <si>
    <t xml:space="preserve">951 0501 0440122610 200 </t>
  </si>
  <si>
    <t xml:space="preserve">951 0501 0440122610 240 </t>
  </si>
  <si>
    <t xml:space="preserve">951 0501 0440122610 244 </t>
  </si>
  <si>
    <t>Коммунальное хозяйство</t>
  </si>
  <si>
    <t xml:space="preserve">951 0502 0000000000 000 </t>
  </si>
  <si>
    <t xml:space="preserve">951 0502 0400000000 000 </t>
  </si>
  <si>
    <t xml:space="preserve">951 0502 0440000000 000 </t>
  </si>
  <si>
    <t>Изготовление технической и проектной документации</t>
  </si>
  <si>
    <t xml:space="preserve">951 0502 0440122490 000 </t>
  </si>
  <si>
    <t xml:space="preserve">951 0502 0440122490 200 </t>
  </si>
  <si>
    <t xml:space="preserve">951 0502 0440122490 240 </t>
  </si>
  <si>
    <t xml:space="preserve">951 0502 0440122490 244 </t>
  </si>
  <si>
    <t xml:space="preserve">951 0502 0700000000 000 </t>
  </si>
  <si>
    <t xml:space="preserve">951 0502 0740000000 000 </t>
  </si>
  <si>
    <t xml:space="preserve">951 0502 0740185201 000 </t>
  </si>
  <si>
    <t xml:space="preserve">951 0502 0740185201 500 </t>
  </si>
  <si>
    <t xml:space="preserve">951 0502 0740185201 540 </t>
  </si>
  <si>
    <t>Предоставление иных межбюджетных трансфертов на осуществление части полномочий по организации в границах Семикаракорского городского поселения теплоснабжения населения, в части разработки (актуализации) и утверждения схемы теплоснабжения Семикаракорского городского поселения</t>
  </si>
  <si>
    <t xml:space="preserve">951 0502 0740185240 000 </t>
  </si>
  <si>
    <t xml:space="preserve">951 0502 0740185240 500 </t>
  </si>
  <si>
    <t xml:space="preserve">951 0502 0740185240 540 </t>
  </si>
  <si>
    <t>Мероприятия, связанные с ремонтом теплосетей и тепловых колодцев</t>
  </si>
  <si>
    <t xml:space="preserve">951 0502 074019Т600 000 </t>
  </si>
  <si>
    <t xml:space="preserve">951 0502 074019Т600 200 </t>
  </si>
  <si>
    <t xml:space="preserve">951 0502 074019Т600 240 </t>
  </si>
  <si>
    <t xml:space="preserve">951 0502 074019Т600 244 </t>
  </si>
  <si>
    <t>Субсидии на возмещение предприятиям жилищно-коммунального хозяйства части платы граждан за коммунальные услуги по водоснабжению и водоотведению</t>
  </si>
  <si>
    <t xml:space="preserve">951 0502 07401S3660 000 </t>
  </si>
  <si>
    <t xml:space="preserve">951 0502 07401S3660 800 </t>
  </si>
  <si>
    <t xml:space="preserve">951 0502 07401S3660 810 </t>
  </si>
  <si>
    <t xml:space="preserve">951 0502 07401S3660 811 </t>
  </si>
  <si>
    <t xml:space="preserve">951 0502 9900000000 000 </t>
  </si>
  <si>
    <t xml:space="preserve">951 0502 9990000000 000 </t>
  </si>
  <si>
    <t xml:space="preserve">951 0502 9990090210 000 </t>
  </si>
  <si>
    <t xml:space="preserve">951 0502 9990090210 800 </t>
  </si>
  <si>
    <t xml:space="preserve">951 0502 9990090210 850 </t>
  </si>
  <si>
    <t xml:space="preserve">951 0502 9990090210 852 </t>
  </si>
  <si>
    <t>Благоустройство</t>
  </si>
  <si>
    <t xml:space="preserve">951 0503 0000000000 000 </t>
  </si>
  <si>
    <t>Муниципальная программа Семикаракорского городского поселения "Развитие и поддержка территориального общественного самоуправления"</t>
  </si>
  <si>
    <t xml:space="preserve">951 0503 0300000000 000 </t>
  </si>
  <si>
    <t xml:space="preserve">951 0503 0340000000 000 </t>
  </si>
  <si>
    <t>Организация и развитие территориального общественного самоуправления</t>
  </si>
  <si>
    <t xml:space="preserve">951 0503 0340122050 000 </t>
  </si>
  <si>
    <t xml:space="preserve">951 0503 0340122050 200 </t>
  </si>
  <si>
    <t xml:space="preserve">951 0503 0340122050 240 </t>
  </si>
  <si>
    <t xml:space="preserve">951 0503 0340122050 244 </t>
  </si>
  <si>
    <t xml:space="preserve">951 0503 0340122050 800 </t>
  </si>
  <si>
    <t xml:space="preserve">951 0503 0340122050 850 </t>
  </si>
  <si>
    <t xml:space="preserve">951 0503 0340122050 853 </t>
  </si>
  <si>
    <t xml:space="preserve">951 0503 0700000000 000 </t>
  </si>
  <si>
    <t xml:space="preserve">951 0503 0740000000 000 </t>
  </si>
  <si>
    <t>Расходы на обеспечение деятельности муниципальных учреждений Семикаракорского городского поселения (в части обеспечения деятельности муниципальных казенных учреждений и предоставления субсидий муниципальным автономным и бюджетным учреждениям на выполнение муниципального задания)</t>
  </si>
  <si>
    <t xml:space="preserve">951 0503 0740200590 000 </t>
  </si>
  <si>
    <t xml:space="preserve">951 0503 0740200590 100 </t>
  </si>
  <si>
    <t>Расходы на выплаты персоналу казенных учреждений</t>
  </si>
  <si>
    <t xml:space="preserve">951 0503 0740200590 110 </t>
  </si>
  <si>
    <t>Фонд оплаты труда учреждений</t>
  </si>
  <si>
    <t xml:space="preserve">951 0503 0740200590 111 </t>
  </si>
  <si>
    <t>Иные выплаты персоналу учреждений, за исключением фонда оплаты труда</t>
  </si>
  <si>
    <t xml:space="preserve">951 0503 0740200590 112 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</si>
  <si>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</si>
  <si>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 xml:space="preserve">951 0503 0740200590 119 </t>
  </si>
  <si>
    <t xml:space="preserve">951 0503 0740200590 200 </t>
  </si>
  <si>
    <t xml:space="preserve">951 0503 0740200590 240 </t>
  </si>
  <si>
    <t xml:space="preserve">951 0503 0740200590 244 </t>
  </si>
  <si>
    <t xml:space="preserve">951 0503 0740200590 247 </t>
  </si>
  <si>
    <t xml:space="preserve">951 0503 0740200590 800 </t>
  </si>
  <si>
    <t xml:space="preserve">951 0503 0740200590 850 </t>
  </si>
  <si>
    <t xml:space="preserve">951 0503 0740200590 851 </t>
  </si>
  <si>
    <t xml:space="preserve">951 0503 0740200590 852 </t>
  </si>
  <si>
    <t xml:space="preserve">951 0503 0740200590 853 </t>
  </si>
  <si>
    <t xml:space="preserve">951 0503 0740300590 000 </t>
  </si>
  <si>
    <t xml:space="preserve">951 0503 0740300590 200 </t>
  </si>
  <si>
    <t xml:space="preserve">951 0503 0740300590 240 </t>
  </si>
  <si>
    <t xml:space="preserve">951 0503 0740300590 244 </t>
  </si>
  <si>
    <t xml:space="preserve">951 0503 0740300590 247 </t>
  </si>
  <si>
    <t>Мероприятия по санитарной очистке и содержанию территории Семикаракорского городского поселения</t>
  </si>
  <si>
    <t xml:space="preserve">951 0503 0740322520 000 </t>
  </si>
  <si>
    <t xml:space="preserve">951 0503 0740322520 200 </t>
  </si>
  <si>
    <t xml:space="preserve">951 0503 0740322520 240 </t>
  </si>
  <si>
    <t xml:space="preserve">951 0503 0740322520 244 </t>
  </si>
  <si>
    <t>Устройство контейнерных площадок на территории Семикаракорского городского поселения</t>
  </si>
  <si>
    <t xml:space="preserve">951 0503 0740322530 000 </t>
  </si>
  <si>
    <t xml:space="preserve">951 0503 0740322530 200 </t>
  </si>
  <si>
    <t xml:space="preserve">951 0503 0740322530 240 </t>
  </si>
  <si>
    <t xml:space="preserve">951 0503 0740322530 244 </t>
  </si>
  <si>
    <t xml:space="preserve">951 0503 0740400590 000 </t>
  </si>
  <si>
    <t xml:space="preserve">951 0503 0740400590 200 </t>
  </si>
  <si>
    <t xml:space="preserve">951 0503 0740400590 240 </t>
  </si>
  <si>
    <t xml:space="preserve">951 0503 0740400590 244 </t>
  </si>
  <si>
    <t xml:space="preserve">951 0503 0740400590 247 </t>
  </si>
  <si>
    <t>Муниципальная программа Семикаракорского городского поселения «Формирование современной городской среды на территории Семикаракорского городского поселения»</t>
  </si>
  <si>
    <t xml:space="preserve">951 0503 0900000000 000 </t>
  </si>
  <si>
    <t xml:space="preserve">951 0503 0940000000 000 </t>
  </si>
  <si>
    <t>Приобретение детского игрового оборудования</t>
  </si>
  <si>
    <t xml:space="preserve">951 0503 0940222080 000 </t>
  </si>
  <si>
    <t xml:space="preserve">951 0503 0940222080 200 </t>
  </si>
  <si>
    <t xml:space="preserve">951 0503 0940222080 240 </t>
  </si>
  <si>
    <t xml:space="preserve">951 0503 0940222080 244 </t>
  </si>
  <si>
    <t>Приобретение детского игрового оборудования, спортивного оборудования, малых архитектурных форм для последующей установки, а также на приобретение материалов резинового покрытия для дальнейшей укладки на детских площадках в рамках комплекса процессных мероприятий "Благоустройство общественных территорий Семикаракорского городского поселения"</t>
  </si>
  <si>
    <t xml:space="preserve">951 0503 09402S5350 000 </t>
  </si>
  <si>
    <t xml:space="preserve">951 0503 09402S5350 200 </t>
  </si>
  <si>
    <t xml:space="preserve">951 0503 09402S5350 240 </t>
  </si>
  <si>
    <t xml:space="preserve">951 0503 09402S5350 244 </t>
  </si>
  <si>
    <t xml:space="preserve">951 0503 1000000000 000 </t>
  </si>
  <si>
    <t xml:space="preserve">951 0503 1040000000 000 </t>
  </si>
  <si>
    <t xml:space="preserve">951 0503 1040422430 000 </t>
  </si>
  <si>
    <t xml:space="preserve">951 0503 1040422430 200 </t>
  </si>
  <si>
    <t xml:space="preserve">951 0503 1040422430 240 </t>
  </si>
  <si>
    <t xml:space="preserve">951 0503 1040422430 244 </t>
  </si>
  <si>
    <t xml:space="preserve">951 0503 9900000000 000 </t>
  </si>
  <si>
    <t xml:space="preserve">951 0503 9910000000 000 </t>
  </si>
  <si>
    <t xml:space="preserve">951 0503 9910090100 000 </t>
  </si>
  <si>
    <t xml:space="preserve">951 0503 9910090100 200 </t>
  </si>
  <si>
    <t xml:space="preserve">951 0503 9910090100 240 </t>
  </si>
  <si>
    <t xml:space="preserve">951 0503 9910090100 244 </t>
  </si>
  <si>
    <t>ОБРАЗОВАНИЕ</t>
  </si>
  <si>
    <t xml:space="preserve">951 0700 0000000000 000 </t>
  </si>
  <si>
    <t>Профессиональная подготовка, переподготовка и повышение квалификации</t>
  </si>
  <si>
    <t xml:space="preserve">951 0705 0000000000 000 </t>
  </si>
  <si>
    <t xml:space="preserve">951 0705 0200000000 000 </t>
  </si>
  <si>
    <t xml:space="preserve">951 0705 0240000000 000 </t>
  </si>
  <si>
    <t>Обеспечение дополнительного профессионального образования лиц, занятых в системе местного самоуправления</t>
  </si>
  <si>
    <t xml:space="preserve">951 0705 0240122020 000 </t>
  </si>
  <si>
    <t xml:space="preserve">951 0705 0240122020 200 </t>
  </si>
  <si>
    <t xml:space="preserve">951 0705 0240122020 240 </t>
  </si>
  <si>
    <t xml:space="preserve">951 0705 0240122020 244 </t>
  </si>
  <si>
    <t>Молодежная политика</t>
  </si>
  <si>
    <t xml:space="preserve">951 0707 0000000000 000 </t>
  </si>
  <si>
    <t>Муниципальная программа Семикаракорского городского поселения «Развитие культуры и досуга населения, социальной активности молодежи»</t>
  </si>
  <si>
    <t xml:space="preserve">951 0707 1400000000 000 </t>
  </si>
  <si>
    <t xml:space="preserve">951 0707 1440000000 000 </t>
  </si>
  <si>
    <t xml:space="preserve">951 0707 1440300590 000 </t>
  </si>
  <si>
    <t>Предоставление субсидий бюджетным, автономным учреждениям и иным некоммерческим организациям</t>
  </si>
  <si>
    <t xml:space="preserve">951 0707 1440300590 600 </t>
  </si>
  <si>
    <t>Субсидии бюджетным учреждениям</t>
  </si>
  <si>
    <t xml:space="preserve">951 0707 1440300590 610 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</si>
  <si>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</si>
  <si>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951 0707 1440300590 611 </t>
  </si>
  <si>
    <t>КУЛЬТУРА, КИНЕМАТОГРАФИЯ</t>
  </si>
  <si>
    <t xml:space="preserve">951 0800 0000000000 000 </t>
  </si>
  <si>
    <t>Культура</t>
  </si>
  <si>
    <t xml:space="preserve">951 0801 0000000000 000 </t>
  </si>
  <si>
    <t xml:space="preserve">951 0801 1400000000 000 </t>
  </si>
  <si>
    <t xml:space="preserve">951 0801 1440000000 000 </t>
  </si>
  <si>
    <t xml:space="preserve">951 0801 1440100590 000 </t>
  </si>
  <si>
    <t xml:space="preserve">951 0801 1440100590 600 </t>
  </si>
  <si>
    <t xml:space="preserve">951 0801 1440100590 610 </t>
  </si>
  <si>
    <t xml:space="preserve">951 0801 1440100590 611 </t>
  </si>
  <si>
    <t>Расходы на предоставление субсидий муниципальным бюджетным и автономным учреждениям на иные цели на содержание, обеспечение деятельности, реализацию мероприятий</t>
  </si>
  <si>
    <t xml:space="preserve">951 0801 1440200700 000 </t>
  </si>
  <si>
    <t xml:space="preserve">951 0801 1440200700 600 </t>
  </si>
  <si>
    <t xml:space="preserve">951 0801 1440200700 610 </t>
  </si>
  <si>
    <t>Субсидии бюджетным учреждениям на иные цели</t>
  </si>
  <si>
    <t xml:space="preserve">951 0801 1440200700 612 </t>
  </si>
  <si>
    <t>СОЦИАЛЬНАЯ ПОЛИТИКА</t>
  </si>
  <si>
    <t xml:space="preserve">951 1000 0000000000 000 </t>
  </si>
  <si>
    <t>Пенсионное обеспечение</t>
  </si>
  <si>
    <t xml:space="preserve">951 1001 0000000000 000 </t>
  </si>
  <si>
    <t xml:space="preserve">951 1001 0200000000 000 </t>
  </si>
  <si>
    <t xml:space="preserve">951 1001 0240000000 000 </t>
  </si>
  <si>
    <t>Выплата государственной пенсии за выслугу лет</t>
  </si>
  <si>
    <t xml:space="preserve">951 1001 0240210050 000 </t>
  </si>
  <si>
    <t>Социальное обеспечение и иные выплаты населению</t>
  </si>
  <si>
    <t xml:space="preserve">951 1001 0240210050 300 </t>
  </si>
  <si>
    <t>Публичные нормативные социальные выплаты гражданам</t>
  </si>
  <si>
    <t xml:space="preserve">951 1001 0240210050 310 </t>
  </si>
  <si>
    <t>Иные пенсии, социальные доплаты к пенсиям</t>
  </si>
  <si>
    <t xml:space="preserve">951 1001 0240210050 312 </t>
  </si>
  <si>
    <t>ФИЗИЧЕСКАЯ КУЛЬТУРА И СПОРТ</t>
  </si>
  <si>
    <t xml:space="preserve">951 1100 0000000000 000 </t>
  </si>
  <si>
    <t>Массовый спорт</t>
  </si>
  <si>
    <t xml:space="preserve">951 1102 0000000000 000 </t>
  </si>
  <si>
    <t>Муниципальная программа Семикаракорского городского поселения «Развитие физической культуры и массового спорта»</t>
  </si>
  <si>
    <t xml:space="preserve">951 1102 1300000000 000 </t>
  </si>
  <si>
    <t xml:space="preserve">951 1102 1340000000 000 </t>
  </si>
  <si>
    <t xml:space="preserve">951 1102 1340100590 000 </t>
  </si>
  <si>
    <t xml:space="preserve">951 1102 1340100590 600 </t>
  </si>
  <si>
    <t xml:space="preserve">951 1102 1340100590 610 </t>
  </si>
  <si>
    <t xml:space="preserve">951 1102 1340100590 611 </t>
  </si>
  <si>
    <t xml:space="preserve">951 1102 1340200590 000 </t>
  </si>
  <si>
    <t xml:space="preserve">951 1102 1340200590 600 </t>
  </si>
  <si>
    <t xml:space="preserve">951 1102 1340200590 610 </t>
  </si>
  <si>
    <t xml:space="preserve">951 1102 1340200590 611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</si>
  <si>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</si>
  <si>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</si>
  <si>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</si>
  <si>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</si>
  <si>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</si>
  <si>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</si>
  <si>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</si>
  <si>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</si>
  <si>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</si>
  <si>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</si>
  <si>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</si>
  <si>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</si>
  <si>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</si>
  <si>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</si>
  <si>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</si>
  <si>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</si>
  <si>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</si>
  <si>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</si>
  <si>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</si>
  <si>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</si>
  <si>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000 01050000000000500</t>
  </si>
  <si>
    <t>Изменение остатков средств на счетах по учету средств бюджетов</t>
  </si>
  <si>
    <t>000 01050000000000000</t>
  </si>
  <si>
    <t>Увеличение прочих остатков средств бюджетов</t>
  </si>
  <si>
    <t>000 01050200000000500</t>
  </si>
  <si>
    <t>Увеличение прочих остатков денежных средств бюджетов</t>
  </si>
  <si>
    <t>000 01050201000000510</t>
  </si>
  <si>
    <t>Увеличение прочих остатков денежных средств бюджетов городских поселений</t>
  </si>
  <si>
    <t>000 01050201130000510</t>
  </si>
  <si>
    <t>уменьшение остатков средств, всего</t>
  </si>
  <si>
    <t>720</t>
  </si>
  <si>
    <t>000 01050000000000600</t>
  </si>
  <si>
    <t>Уменьшение прочих остатков средств бюджетов</t>
  </si>
  <si>
    <t>000 01050200000000600</t>
  </si>
  <si>
    <t>Уменьшение прочих остатков денежных средств бюджетов</t>
  </si>
  <si>
    <t>000 01050201000000610</t>
  </si>
  <si>
    <t>Уменьшение прочих остатков денежных средств бюджетов городских поселений</t>
  </si>
  <si>
    <t>000 01050201130000610</t>
  </si>
  <si>
    <t>Доходы/EXPORT_SRC_KIND</t>
  </si>
  <si>
    <t>ПОС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</si>
  <si>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</si>
  <si>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</si>
  <si>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</si>
  <si>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</si>
  <si>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</si>
  <si>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</si>
  <si>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</si>
  <si>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</si>
  <si>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</si>
  <si>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>Доходы/PARAMS</t>
  </si>
  <si>
    <t>Доходы/FILE_NAME</t>
  </si>
  <si>
    <t>C:\FK\Out\117Y01.txt</t>
  </si>
  <si>
    <t>Доходы/EXPORT_SRC_CODE</t>
  </si>
  <si>
    <t>Доходы/PERIOD</t>
  </si>
  <si>
    <t>Комплекс процессных мероприятий "Обеспечение реализации муниципальной программы Семикаракорского городского поселения "Муниципальная политика""</t>
  </si>
  <si>
    <t>Комплекс процессных мероприятий "Информационное обеспечение и организация бюджетного процесса"</t>
  </si>
  <si>
    <t>Комплекс процессных мероприятий " Ремонт и содержание муниципального имущества Семикаракорского городского поселения"</t>
  </si>
  <si>
    <t>Комплекс процессных мероприятий "Развитие цифровых технологий"</t>
  </si>
  <si>
    <t>Комплекс процессных мероприятий "Финансовое обеспечение специалиста по вопросам мобильной подготовки, пожарной безопасности, природоохранной деятельности, ГО и ЧС Администрации Семикаракорского городского посеелния"</t>
  </si>
  <si>
    <t>Комплекс процессных мероприятий "Обеспечение общественного порядка и проиводействие преступности"</t>
  </si>
  <si>
    <t>Комплекс процессных мероприятий "Комплексное развитие систем коммунальной инфраструктуры Семикаракорского городского поселения"</t>
  </si>
  <si>
    <t>Комплекс процессных мероприятий "Развитие регулярного пассажирского транспорта в Семикаракорском городском поселении"</t>
  </si>
  <si>
    <t>Комплекс процессных мероприятий "Содержание дорог, повышение безопасности дорожного движения на территории Семикаракорского городского поселения"</t>
  </si>
  <si>
    <t>Комплекс процессных мероприятий "Ремонт и содержание муниципального имущества Семикаракорского городского поселения"</t>
  </si>
  <si>
    <t>Комплекс процессных мероприятий "Содействие в развитие системы территориального общественного самоуправления"</t>
  </si>
  <si>
    <t>Комплекс процессных мероприятий "Содержание, сохранение и развитие зеленого фонда Семикаракорского городского поселения"</t>
  </si>
  <si>
    <t>Комплекс процессных мероприятий "Благоустройство общественных территорий Семикаракорского городского поселения"</t>
  </si>
  <si>
    <t>Комплекс процессных мероприятий "Развитие муниципального управления и муниципальной службы в Семикаракорском городском поселении, профессиональное развитие лиц, занятых в системе местного самоуправления"</t>
  </si>
  <si>
    <t>Комплекс процессных мероприятий "Создание благоприятных условий и возможностей для успешной социализвции, эффективной самореализации и формированию российской иденетичности у молодежи семикаракорского городского поселения"</t>
  </si>
  <si>
    <t>Комплекс процессных мероприятий "Обеспечение деятельности учреждения культуры"</t>
  </si>
  <si>
    <t>Комплекс процессных мероприятий "Вовлечение различных груп населения в занятия физической культурой и массовым спортом"</t>
  </si>
  <si>
    <t>Глава Семикаракорского городского поселения                                                                                           Н.В. Пащенко</t>
  </si>
  <si>
    <t>Главный бухгалтер                                                                                                                                       Л.П. Кружилина</t>
  </si>
  <si>
    <t>Муниципальная программа Семикаракорского городского поселения "развитие культуры и досуга населения, социальной активности молодежи"</t>
  </si>
  <si>
    <t>Комплекс процессных мероприятий "Оценка стоимости земельных участков Семикаракорского городского поселения"</t>
  </si>
  <si>
    <t xml:space="preserve">Муниципальная программа Семикаракорского городского поселения "Комплексное развитие Семикаракорского городского поселения" </t>
  </si>
  <si>
    <t>Комплекс процессных мероприятий "Межевание земельных участков, расположенных на территории Семикаракорского городского поселения"</t>
  </si>
  <si>
    <t>Комплекс процессных мероприятий "Обеспечение реализации муниципальной программы Семикаракорского городского поселения "Муниципальная политика"</t>
  </si>
  <si>
    <t>Комплекс процессных мероприятий "Стимулирование предпринимательской деятельности на территории Семикаракорского городского поселения"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</si>
</sst>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\ &quot;г.&quot;"/>
    <numFmt numFmtId="165" formatCode="?"/>
  </numFmts>
  <fonts count="131" x14ac:knownFonts="1">
    <font>
      <sz val="11"/>
      <color indexed="8"/>
      <name val="Calibri"/>
      <family val="2"/>
      <scheme val="mino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11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4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2" fillId="2" borderId="1" xfId="0" applyNumberFormat="1" applyFont="1" applyFill="1" applyBorder="1" applyAlignment="1"/>
    <xf numFmtId="0" fontId="3" fillId="2" borderId="1" xfId="0" applyNumberFormat="1" applyFont="1" applyFill="1" applyBorder="1" applyAlignment="1"/>
    <xf numFmtId="0" fontId="4" fillId="2" borderId="1" xfId="0" applyNumberFormat="1" applyFont="1" applyFill="1" applyBorder="1" applyAlignment="1">
      <alignment horizontal="right"/>
    </xf>
    <xf numFmtId="0" fontId="5" fillId="2" borderId="2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left"/>
    </xf>
    <xf numFmtId="49" fontId="7" fillId="2" borderId="1" xfId="0" applyNumberFormat="1" applyFont="1" applyFill="1" applyBorder="1" applyAlignment="1">
      <alignment horizontal="right"/>
    </xf>
    <xf numFmtId="49" fontId="8" fillId="2" borderId="3" xfId="0" applyNumberFormat="1" applyFont="1" applyFill="1" applyBorder="1" applyAlignment="1">
      <alignment horizontal="centerContinuous"/>
    </xf>
    <xf numFmtId="0" fontId="10" fillId="2" borderId="1" xfId="0" applyNumberFormat="1" applyFont="1" applyFill="1" applyBorder="1" applyAlignment="1">
      <alignment horizontal="right"/>
    </xf>
    <xf numFmtId="164" fontId="11" fillId="2" borderId="4" xfId="0" applyNumberFormat="1" applyFont="1" applyFill="1" applyBorder="1" applyAlignment="1">
      <alignment horizontal="center"/>
    </xf>
    <xf numFmtId="49" fontId="12" fillId="2" borderId="1" xfId="0" applyNumberFormat="1" applyFont="1" applyFill="1" applyBorder="1" applyAlignment="1"/>
    <xf numFmtId="49" fontId="13" fillId="2" borderId="5" xfId="0" applyNumberFormat="1" applyFont="1" applyFill="1" applyBorder="1" applyAlignment="1">
      <alignment horizontal="center"/>
    </xf>
    <xf numFmtId="0" fontId="14" fillId="2" borderId="1" xfId="0" applyNumberFormat="1" applyFont="1" applyFill="1" applyBorder="1" applyAlignment="1">
      <alignment horizontal="left"/>
    </xf>
    <xf numFmtId="49" fontId="18" fillId="2" borderId="4" xfId="0" applyNumberFormat="1" applyFont="1" applyFill="1" applyBorder="1" applyAlignment="1">
      <alignment horizontal="center"/>
    </xf>
    <xf numFmtId="49" fontId="19" fillId="2" borderId="1" xfId="0" applyNumberFormat="1" applyFont="1" applyFill="1" applyBorder="1" applyAlignment="1"/>
    <xf numFmtId="49" fontId="20" fillId="2" borderId="5" xfId="0" applyNumberFormat="1" applyFont="1" applyFill="1" applyBorder="1" applyAlignment="1">
      <alignment horizontal="centerContinuous"/>
    </xf>
    <xf numFmtId="49" fontId="21" fillId="2" borderId="1" xfId="0" applyNumberFormat="1" applyFont="1" applyFill="1" applyBorder="1" applyAlignment="1">
      <alignment horizontal="left"/>
    </xf>
    <xf numFmtId="49" fontId="22" fillId="2" borderId="8" xfId="0" applyNumberFormat="1" applyFont="1" applyFill="1" applyBorder="1" applyAlignment="1">
      <alignment horizontal="centerContinuous"/>
    </xf>
    <xf numFmtId="0" fontId="24" fillId="2" borderId="1" xfId="0" applyNumberFormat="1" applyFont="1" applyFill="1" applyBorder="1" applyAlignment="1">
      <alignment horizontal="center"/>
    </xf>
    <xf numFmtId="0" fontId="25" fillId="2" borderId="1" xfId="0" applyNumberFormat="1" applyFont="1" applyFill="1" applyBorder="1" applyAlignment="1"/>
    <xf numFmtId="0" fontId="38" fillId="2" borderId="18" xfId="0" applyNumberFormat="1" applyFont="1" applyFill="1" applyBorder="1" applyAlignment="1">
      <alignment horizontal="center" vertical="center"/>
    </xf>
    <xf numFmtId="0" fontId="39" fillId="2" borderId="2" xfId="0" applyNumberFormat="1" applyFont="1" applyFill="1" applyBorder="1" applyAlignment="1">
      <alignment horizontal="center" vertical="center"/>
    </xf>
    <xf numFmtId="0" fontId="40" fillId="2" borderId="19" xfId="0" applyNumberFormat="1" applyFont="1" applyFill="1" applyBorder="1" applyAlignment="1">
      <alignment horizontal="center" vertical="center"/>
    </xf>
    <xf numFmtId="49" fontId="41" fillId="2" borderId="2" xfId="0" applyNumberFormat="1" applyFont="1" applyFill="1" applyBorder="1" applyAlignment="1">
      <alignment horizontal="center" vertical="center"/>
    </xf>
    <xf numFmtId="49" fontId="42" fillId="2" borderId="20" xfId="0" applyNumberFormat="1" applyFont="1" applyFill="1" applyBorder="1" applyAlignment="1">
      <alignment horizontal="center" vertical="center"/>
    </xf>
    <xf numFmtId="49" fontId="43" fillId="2" borderId="21" xfId="0" applyNumberFormat="1" applyFont="1" applyFill="1" applyBorder="1" applyAlignment="1">
      <alignment horizontal="center" vertical="center"/>
    </xf>
    <xf numFmtId="49" fontId="44" fillId="2" borderId="22" xfId="0" applyNumberFormat="1" applyFont="1" applyFill="1" applyBorder="1" applyAlignment="1">
      <alignment horizontal="left" wrapText="1"/>
    </xf>
    <xf numFmtId="49" fontId="45" fillId="2" borderId="23" xfId="0" applyNumberFormat="1" applyFont="1" applyFill="1" applyBorder="1" applyAlignment="1">
      <alignment horizontal="center" wrapText="1"/>
    </xf>
    <xf numFmtId="49" fontId="46" fillId="2" borderId="24" xfId="0" applyNumberFormat="1" applyFont="1" applyFill="1" applyBorder="1" applyAlignment="1">
      <alignment horizontal="center"/>
    </xf>
    <xf numFmtId="4" fontId="47" fillId="2" borderId="25" xfId="0" applyNumberFormat="1" applyFont="1" applyFill="1" applyBorder="1" applyAlignment="1">
      <alignment horizontal="right"/>
    </xf>
    <xf numFmtId="4" fontId="48" fillId="2" borderId="26" xfId="0" applyNumberFormat="1" applyFont="1" applyFill="1" applyBorder="1" applyAlignment="1">
      <alignment horizontal="right"/>
    </xf>
    <xf numFmtId="49" fontId="49" fillId="2" borderId="27" xfId="0" applyNumberFormat="1" applyFont="1" applyFill="1" applyBorder="1" applyAlignment="1">
      <alignment horizontal="left" wrapText="1"/>
    </xf>
    <xf numFmtId="49" fontId="50" fillId="2" borderId="28" xfId="0" applyNumberFormat="1" applyFont="1" applyFill="1" applyBorder="1" applyAlignment="1">
      <alignment horizontal="center" wrapText="1"/>
    </xf>
    <xf numFmtId="49" fontId="51" fillId="2" borderId="29" xfId="0" applyNumberFormat="1" applyFont="1" applyFill="1" applyBorder="1" applyAlignment="1">
      <alignment horizontal="center"/>
    </xf>
    <xf numFmtId="4" fontId="52" fillId="2" borderId="30" xfId="0" applyNumberFormat="1" applyFont="1" applyFill="1" applyBorder="1" applyAlignment="1">
      <alignment horizontal="right"/>
    </xf>
    <xf numFmtId="4" fontId="53" fillId="2" borderId="31" xfId="0" applyNumberFormat="1" applyFont="1" applyFill="1" applyBorder="1" applyAlignment="1">
      <alignment horizontal="right"/>
    </xf>
    <xf numFmtId="49" fontId="54" fillId="2" borderId="32" xfId="0" applyNumberFormat="1" applyFont="1" applyFill="1" applyBorder="1" applyAlignment="1">
      <alignment horizontal="left" wrapText="1"/>
    </xf>
    <xf numFmtId="49" fontId="55" fillId="2" borderId="15" xfId="0" applyNumberFormat="1" applyFont="1" applyFill="1" applyBorder="1" applyAlignment="1">
      <alignment horizontal="center" wrapText="1"/>
    </xf>
    <xf numFmtId="49" fontId="56" fillId="2" borderId="33" xfId="0" applyNumberFormat="1" applyFont="1" applyFill="1" applyBorder="1" applyAlignment="1">
      <alignment horizontal="center"/>
    </xf>
    <xf numFmtId="4" fontId="57" fillId="2" borderId="16" xfId="0" applyNumberFormat="1" applyFont="1" applyFill="1" applyBorder="1" applyAlignment="1">
      <alignment horizontal="right"/>
    </xf>
    <xf numFmtId="4" fontId="58" fillId="2" borderId="17" xfId="0" applyNumberFormat="1" applyFont="1" applyFill="1" applyBorder="1" applyAlignment="1">
      <alignment horizontal="right"/>
    </xf>
    <xf numFmtId="165" fontId="2" fillId="2" borderId="32" xfId="0" applyNumberFormat="1" applyFont="1" applyFill="1" applyBorder="1" applyAlignment="1">
      <alignment horizontal="left" wrapText="1"/>
    </xf>
    <xf numFmtId="0" fontId="59" fillId="2" borderId="34" xfId="0" applyNumberFormat="1" applyFont="1" applyFill="1" applyBorder="1" applyAlignment="1">
      <alignment horizontal="left"/>
    </xf>
    <xf numFmtId="0" fontId="60" fillId="2" borderId="35" xfId="0" applyNumberFormat="1" applyFont="1" applyFill="1" applyBorder="1" applyAlignment="1">
      <alignment horizontal="center"/>
    </xf>
    <xf numFmtId="49" fontId="61" fillId="2" borderId="35" xfId="0" applyNumberFormat="1" applyFont="1" applyFill="1" applyBorder="1" applyAlignment="1">
      <alignment horizontal="center" vertical="center"/>
    </xf>
    <xf numFmtId="0" fontId="62" fillId="2" borderId="1" xfId="0" applyNumberFormat="1" applyFont="1" applyFill="1" applyBorder="1" applyAlignment="1">
      <alignment horizontal="left"/>
    </xf>
    <xf numFmtId="0" fontId="63" fillId="2" borderId="1" xfId="0" applyNumberFormat="1" applyFont="1" applyFill="1" applyBorder="1" applyAlignment="1"/>
    <xf numFmtId="49" fontId="64" fillId="2" borderId="1" xfId="0" applyNumberFormat="1" applyFont="1" applyFill="1" applyBorder="1" applyAlignment="1"/>
    <xf numFmtId="0" fontId="71" fillId="2" borderId="37" xfId="0" applyNumberFormat="1" applyFont="1" applyFill="1" applyBorder="1" applyAlignment="1">
      <alignment vertical="center" wrapText="1"/>
    </xf>
    <xf numFmtId="49" fontId="72" fillId="2" borderId="37" xfId="0" applyNumberFormat="1" applyFont="1" applyFill="1" applyBorder="1" applyAlignment="1">
      <alignment horizontal="center" vertical="center" wrapText="1"/>
    </xf>
    <xf numFmtId="49" fontId="73" fillId="2" borderId="14" xfId="0" applyNumberFormat="1" applyFont="1" applyFill="1" applyBorder="1" applyAlignment="1">
      <alignment vertical="center"/>
    </xf>
    <xf numFmtId="0" fontId="75" fillId="2" borderId="33" xfId="0" applyNumberFormat="1" applyFont="1" applyFill="1" applyBorder="1" applyAlignment="1">
      <alignment vertical="center" wrapText="1"/>
    </xf>
    <xf numFmtId="49" fontId="76" fillId="2" borderId="33" xfId="0" applyNumberFormat="1" applyFont="1" applyFill="1" applyBorder="1" applyAlignment="1">
      <alignment horizontal="center" vertical="center" wrapText="1"/>
    </xf>
    <xf numFmtId="49" fontId="77" fillId="2" borderId="17" xfId="0" applyNumberFormat="1" applyFont="1" applyFill="1" applyBorder="1" applyAlignment="1">
      <alignment vertical="center"/>
    </xf>
    <xf numFmtId="49" fontId="78" fillId="2" borderId="19" xfId="0" applyNumberFormat="1" applyFont="1" applyFill="1" applyBorder="1" applyAlignment="1">
      <alignment horizontal="center" vertical="center"/>
    </xf>
    <xf numFmtId="49" fontId="79" fillId="2" borderId="32" xfId="0" applyNumberFormat="1" applyFont="1" applyFill="1" applyBorder="1" applyAlignment="1">
      <alignment horizontal="left" wrapText="1"/>
    </xf>
    <xf numFmtId="49" fontId="80" fillId="2" borderId="38" xfId="0" applyNumberFormat="1" applyFont="1" applyFill="1" applyBorder="1" applyAlignment="1">
      <alignment horizontal="center" wrapText="1"/>
    </xf>
    <xf numFmtId="49" fontId="81" fillId="2" borderId="33" xfId="0" applyNumberFormat="1" applyFont="1" applyFill="1" applyBorder="1" applyAlignment="1">
      <alignment horizontal="center"/>
    </xf>
    <xf numFmtId="4" fontId="82" fillId="2" borderId="16" xfId="0" applyNumberFormat="1" applyFont="1" applyFill="1" applyBorder="1" applyAlignment="1">
      <alignment horizontal="right"/>
    </xf>
    <xf numFmtId="4" fontId="83" fillId="2" borderId="33" xfId="0" applyNumberFormat="1" applyFont="1" applyFill="1" applyBorder="1" applyAlignment="1">
      <alignment horizontal="right"/>
    </xf>
    <xf numFmtId="4" fontId="84" fillId="2" borderId="17" xfId="0" applyNumberFormat="1" applyFont="1" applyFill="1" applyBorder="1" applyAlignment="1">
      <alignment horizontal="right"/>
    </xf>
    <xf numFmtId="0" fontId="85" fillId="2" borderId="27" xfId="0" applyNumberFormat="1" applyFont="1" applyFill="1" applyBorder="1" applyAlignment="1"/>
    <xf numFmtId="0" fontId="86" fillId="2" borderId="28" xfId="0" applyNumberFormat="1" applyFont="1" applyFill="1" applyBorder="1" applyAlignment="1"/>
    <xf numFmtId="0" fontId="87" fillId="2" borderId="29" xfId="0" applyNumberFormat="1" applyFont="1" applyFill="1" applyBorder="1" applyAlignment="1">
      <alignment horizontal="center"/>
    </xf>
    <xf numFmtId="0" fontId="88" fillId="2" borderId="30" xfId="0" applyNumberFormat="1" applyFont="1" applyFill="1" applyBorder="1" applyAlignment="1">
      <alignment horizontal="right"/>
    </xf>
    <xf numFmtId="0" fontId="89" fillId="2" borderId="30" xfId="0" applyNumberFormat="1" applyFont="1" applyFill="1" applyBorder="1" applyAlignment="1"/>
    <xf numFmtId="0" fontId="90" fillId="2" borderId="31" xfId="0" applyNumberFormat="1" applyFont="1" applyFill="1" applyBorder="1" applyAlignment="1"/>
    <xf numFmtId="49" fontId="91" fillId="2" borderId="22" xfId="0" applyNumberFormat="1" applyFont="1" applyFill="1" applyBorder="1" applyAlignment="1">
      <alignment horizontal="left" wrapText="1"/>
    </xf>
    <xf numFmtId="49" fontId="92" fillId="2" borderId="26" xfId="0" applyNumberFormat="1" applyFont="1" applyFill="1" applyBorder="1" applyAlignment="1">
      <alignment horizontal="center" wrapText="1"/>
    </xf>
    <xf numFmtId="49" fontId="93" fillId="2" borderId="24" xfId="0" applyNumberFormat="1" applyFont="1" applyFill="1" applyBorder="1" applyAlignment="1">
      <alignment horizontal="center"/>
    </xf>
    <xf numFmtId="4" fontId="94" fillId="2" borderId="25" xfId="0" applyNumberFormat="1" applyFont="1" applyFill="1" applyBorder="1" applyAlignment="1">
      <alignment horizontal="right"/>
    </xf>
    <xf numFmtId="4" fontId="95" fillId="2" borderId="24" xfId="0" applyNumberFormat="1" applyFont="1" applyFill="1" applyBorder="1" applyAlignment="1">
      <alignment horizontal="right"/>
    </xf>
    <xf numFmtId="4" fontId="96" fillId="2" borderId="39" xfId="0" applyNumberFormat="1" applyFont="1" applyFill="1" applyBorder="1" applyAlignment="1">
      <alignment horizontal="right"/>
    </xf>
    <xf numFmtId="165" fontId="2" fillId="2" borderId="22" xfId="0" applyNumberFormat="1" applyFont="1" applyFill="1" applyBorder="1" applyAlignment="1">
      <alignment horizontal="left" wrapText="1"/>
    </xf>
    <xf numFmtId="0" fontId="97" fillId="2" borderId="7" xfId="0" applyNumberFormat="1" applyFont="1" applyFill="1" applyBorder="1" applyAlignment="1"/>
    <xf numFmtId="0" fontId="98" fillId="2" borderId="40" xfId="0" applyNumberFormat="1" applyFont="1" applyFill="1" applyBorder="1" applyAlignment="1"/>
    <xf numFmtId="0" fontId="99" fillId="2" borderId="40" xfId="0" applyNumberFormat="1" applyFont="1" applyFill="1" applyBorder="1" applyAlignment="1">
      <alignment horizontal="center"/>
    </xf>
    <xf numFmtId="0" fontId="100" fillId="2" borderId="40" xfId="0" applyNumberFormat="1" applyFont="1" applyFill="1" applyBorder="1" applyAlignment="1">
      <alignment horizontal="right"/>
    </xf>
    <xf numFmtId="49" fontId="101" fillId="2" borderId="39" xfId="0" applyNumberFormat="1" applyFont="1" applyFill="1" applyBorder="1" applyAlignment="1">
      <alignment horizontal="left" wrapText="1"/>
    </xf>
    <xf numFmtId="49" fontId="102" fillId="2" borderId="41" xfId="0" applyNumberFormat="1" applyFont="1" applyFill="1" applyBorder="1" applyAlignment="1">
      <alignment horizontal="center" wrapText="1"/>
    </xf>
    <xf numFmtId="49" fontId="103" fillId="2" borderId="42" xfId="0" applyNumberFormat="1" applyFont="1" applyFill="1" applyBorder="1" applyAlignment="1">
      <alignment horizontal="center"/>
    </xf>
    <xf numFmtId="4" fontId="104" fillId="2" borderId="43" xfId="0" applyNumberFormat="1" applyFont="1" applyFill="1" applyBorder="1" applyAlignment="1">
      <alignment horizontal="right"/>
    </xf>
    <xf numFmtId="4" fontId="105" fillId="2" borderId="44" xfId="0" applyNumberFormat="1" applyFont="1" applyFill="1" applyBorder="1" applyAlignment="1">
      <alignment horizontal="right"/>
    </xf>
    <xf numFmtId="49" fontId="107" fillId="2" borderId="1" xfId="0" applyNumberFormat="1" applyFont="1" applyFill="1" applyBorder="1" applyAlignment="1">
      <alignment horizontal="center"/>
    </xf>
    <xf numFmtId="0" fontId="108" fillId="2" borderId="1" xfId="0" applyNumberFormat="1" applyFont="1" applyFill="1" applyBorder="1" applyAlignment="1"/>
    <xf numFmtId="49" fontId="110" fillId="2" borderId="45" xfId="0" applyNumberFormat="1" applyFont="1" applyFill="1" applyBorder="1" applyAlignment="1">
      <alignment horizontal="left" wrapText="1"/>
    </xf>
    <xf numFmtId="49" fontId="111" fillId="2" borderId="23" xfId="0" applyNumberFormat="1" applyFont="1" applyFill="1" applyBorder="1" applyAlignment="1">
      <alignment horizontal="center" wrapText="1"/>
    </xf>
    <xf numFmtId="49" fontId="112" fillId="2" borderId="25" xfId="0" applyNumberFormat="1" applyFont="1" applyFill="1" applyBorder="1" applyAlignment="1">
      <alignment horizontal="center" wrapText="1"/>
    </xf>
    <xf numFmtId="4" fontId="113" fillId="2" borderId="25" xfId="0" applyNumberFormat="1" applyFont="1" applyFill="1" applyBorder="1" applyAlignment="1">
      <alignment horizontal="right"/>
    </xf>
    <xf numFmtId="4" fontId="114" fillId="2" borderId="39" xfId="0" applyNumberFormat="1" applyFont="1" applyFill="1" applyBorder="1" applyAlignment="1">
      <alignment horizontal="right"/>
    </xf>
    <xf numFmtId="0" fontId="115" fillId="2" borderId="46" xfId="0" applyNumberFormat="1" applyFont="1" applyFill="1" applyBorder="1" applyAlignment="1">
      <alignment horizontal="left"/>
    </xf>
    <xf numFmtId="0" fontId="116" fillId="2" borderId="28" xfId="0" applyNumberFormat="1" applyFont="1" applyFill="1" applyBorder="1" applyAlignment="1">
      <alignment horizontal="center"/>
    </xf>
    <xf numFmtId="0" fontId="117" fillId="2" borderId="30" xfId="0" applyNumberFormat="1" applyFont="1" applyFill="1" applyBorder="1" applyAlignment="1">
      <alignment horizontal="center"/>
    </xf>
    <xf numFmtId="49" fontId="118" fillId="2" borderId="30" xfId="0" applyNumberFormat="1" applyFont="1" applyFill="1" applyBorder="1" applyAlignment="1">
      <alignment horizontal="center"/>
    </xf>
    <xf numFmtId="49" fontId="119" fillId="2" borderId="31" xfId="0" applyNumberFormat="1" applyFont="1" applyFill="1" applyBorder="1" applyAlignment="1">
      <alignment horizontal="center"/>
    </xf>
    <xf numFmtId="49" fontId="120" fillId="2" borderId="15" xfId="0" applyNumberFormat="1" applyFont="1" applyFill="1" applyBorder="1" applyAlignment="1">
      <alignment horizontal="center" wrapText="1"/>
    </xf>
    <xf numFmtId="49" fontId="121" fillId="2" borderId="16" xfId="0" applyNumberFormat="1" applyFont="1" applyFill="1" applyBorder="1" applyAlignment="1">
      <alignment horizontal="center" wrapText="1"/>
    </xf>
    <xf numFmtId="49" fontId="122" fillId="2" borderId="25" xfId="0" applyNumberFormat="1" applyFont="1" applyFill="1" applyBorder="1" applyAlignment="1">
      <alignment horizontal="center" wrapText="1"/>
    </xf>
    <xf numFmtId="4" fontId="123" fillId="2" borderId="39" xfId="0" applyNumberFormat="1" applyFont="1" applyFill="1" applyBorder="1" applyAlignment="1">
      <alignment horizontal="right"/>
    </xf>
    <xf numFmtId="0" fontId="124" fillId="2" borderId="34" xfId="0" applyNumberFormat="1" applyFont="1" applyFill="1" applyBorder="1" applyAlignment="1">
      <alignment horizontal="left"/>
    </xf>
    <xf numFmtId="0" fontId="125" fillId="2" borderId="35" xfId="0" applyNumberFormat="1" applyFont="1" applyFill="1" applyBorder="1" applyAlignment="1">
      <alignment horizontal="center"/>
    </xf>
    <xf numFmtId="0" fontId="126" fillId="2" borderId="35" xfId="0" applyNumberFormat="1" applyFont="1" applyFill="1" applyBorder="1" applyAlignment="1">
      <alignment horizontal="left"/>
    </xf>
    <xf numFmtId="49" fontId="127" fillId="2" borderId="35" xfId="0" applyNumberFormat="1" applyFont="1" applyFill="1" applyBorder="1" applyAlignment="1"/>
    <xf numFmtId="0" fontId="128" fillId="2" borderId="35" xfId="0" applyNumberFormat="1" applyFont="1" applyFill="1" applyBorder="1" applyAlignment="1"/>
    <xf numFmtId="0" fontId="129" fillId="2" borderId="1" xfId="0" applyNumberFormat="1" applyFont="1" applyFill="1" applyBorder="1" applyAlignment="1">
      <alignment horizontal="center"/>
    </xf>
    <xf numFmtId="49" fontId="2" fillId="2" borderId="22" xfId="0" applyNumberFormat="1" applyFont="1" applyFill="1" applyBorder="1" applyAlignment="1">
      <alignment horizontal="left" wrapText="1"/>
    </xf>
    <xf numFmtId="0" fontId="1" fillId="2" borderId="1" xfId="0" applyNumberFormat="1" applyFont="1" applyFill="1" applyBorder="1" applyAlignment="1">
      <alignment horizontal="center"/>
    </xf>
    <xf numFmtId="0" fontId="9" fillId="2" borderId="1" xfId="0" applyNumberFormat="1" applyFont="1" applyFill="1" applyBorder="1" applyAlignment="1">
      <alignment horizontal="center"/>
    </xf>
    <xf numFmtId="49" fontId="15" fillId="2" borderId="6" xfId="0" applyNumberFormat="1" applyFont="1" applyFill="1" applyBorder="1" applyAlignment="1">
      <alignment horizontal="left" wrapText="1"/>
    </xf>
    <xf numFmtId="49" fontId="16" fillId="2" borderId="6" xfId="0" applyNumberFormat="1" applyFont="1" applyFill="1" applyBorder="1" applyAlignment="1">
      <alignment wrapText="1"/>
    </xf>
    <xf numFmtId="49" fontId="17" fillId="2" borderId="7" xfId="0" applyNumberFormat="1" applyFont="1" applyFill="1" applyBorder="1" applyAlignment="1">
      <alignment horizontal="left" wrapText="1"/>
    </xf>
    <xf numFmtId="49" fontId="29" fillId="2" borderId="11" xfId="0" applyNumberFormat="1" applyFont="1" applyFill="1" applyBorder="1" applyAlignment="1">
      <alignment horizontal="center" vertical="center" wrapText="1"/>
    </xf>
    <xf numFmtId="49" fontId="33" fillId="2" borderId="14" xfId="0" applyNumberFormat="1" applyFont="1" applyFill="1" applyBorder="1" applyAlignment="1">
      <alignment horizontal="center" vertical="center" wrapText="1"/>
    </xf>
    <xf numFmtId="49" fontId="37" fillId="2" borderId="17" xfId="0" applyNumberFormat="1" applyFont="1" applyFill="1" applyBorder="1" applyAlignment="1">
      <alignment horizontal="center" vertical="center" wrapText="1"/>
    </xf>
    <xf numFmtId="49" fontId="28" fillId="2" borderId="10" xfId="0" applyNumberFormat="1" applyFont="1" applyFill="1" applyBorder="1" applyAlignment="1">
      <alignment horizontal="center" vertical="center" wrapText="1"/>
    </xf>
    <xf numFmtId="49" fontId="32" fillId="2" borderId="13" xfId="0" applyNumberFormat="1" applyFont="1" applyFill="1" applyBorder="1" applyAlignment="1">
      <alignment horizontal="center" vertical="center" wrapText="1"/>
    </xf>
    <xf numFmtId="49" fontId="36" fillId="2" borderId="16" xfId="0" applyNumberFormat="1" applyFont="1" applyFill="1" applyBorder="1" applyAlignment="1">
      <alignment horizontal="center" vertical="center" wrapText="1"/>
    </xf>
    <xf numFmtId="0" fontId="23" fillId="2" borderId="1" xfId="0" applyNumberFormat="1" applyFont="1" applyFill="1" applyBorder="1" applyAlignment="1">
      <alignment horizontal="center"/>
    </xf>
    <xf numFmtId="0" fontId="27" fillId="2" borderId="10" xfId="0" applyNumberFormat="1" applyFont="1" applyFill="1" applyBorder="1" applyAlignment="1">
      <alignment horizontal="center" vertical="center" wrapText="1"/>
    </xf>
    <xf numFmtId="0" fontId="31" fillId="2" borderId="13" xfId="0" applyNumberFormat="1" applyFont="1" applyFill="1" applyBorder="1" applyAlignment="1">
      <alignment horizontal="center" vertical="center" wrapText="1"/>
    </xf>
    <xf numFmtId="0" fontId="35" fillId="2" borderId="16" xfId="0" applyNumberFormat="1" applyFont="1" applyFill="1" applyBorder="1" applyAlignment="1">
      <alignment horizontal="center" vertical="center" wrapText="1"/>
    </xf>
    <xf numFmtId="0" fontId="26" fillId="2" borderId="9" xfId="0" applyNumberFormat="1" applyFont="1" applyFill="1" applyBorder="1" applyAlignment="1">
      <alignment horizontal="center" vertical="center" wrapText="1"/>
    </xf>
    <xf numFmtId="0" fontId="30" fillId="2" borderId="12" xfId="0" applyNumberFormat="1" applyFont="1" applyFill="1" applyBorder="1" applyAlignment="1">
      <alignment horizontal="center" vertical="center" wrapText="1"/>
    </xf>
    <xf numFmtId="0" fontId="34" fillId="2" borderId="15" xfId="0" applyNumberFormat="1" applyFont="1" applyFill="1" applyBorder="1" applyAlignment="1">
      <alignment horizontal="center" vertical="center" wrapText="1"/>
    </xf>
    <xf numFmtId="0" fontId="66" fillId="2" borderId="36" xfId="0" applyNumberFormat="1" applyFont="1" applyFill="1" applyBorder="1" applyAlignment="1">
      <alignment horizontal="center" vertical="center" wrapText="1"/>
    </xf>
    <xf numFmtId="0" fontId="69" fillId="2" borderId="37" xfId="0" applyNumberFormat="1" applyFont="1" applyFill="1" applyBorder="1" applyAlignment="1">
      <alignment horizontal="center" vertical="center" wrapText="1"/>
    </xf>
    <xf numFmtId="0" fontId="65" fillId="2" borderId="9" xfId="0" applyNumberFormat="1" applyFont="1" applyFill="1" applyBorder="1" applyAlignment="1">
      <alignment horizontal="center" vertical="center"/>
    </xf>
    <xf numFmtId="0" fontId="68" fillId="2" borderId="12" xfId="0" applyNumberFormat="1" applyFont="1" applyFill="1" applyBorder="1" applyAlignment="1">
      <alignment horizontal="center" vertical="center"/>
    </xf>
    <xf numFmtId="0" fontId="74" fillId="2" borderId="15" xfId="0" applyNumberFormat="1" applyFont="1" applyFill="1" applyBorder="1" applyAlignment="1">
      <alignment horizontal="center" vertical="center"/>
    </xf>
    <xf numFmtId="49" fontId="67" fillId="2" borderId="10" xfId="0" applyNumberFormat="1" applyFont="1" applyFill="1" applyBorder="1" applyAlignment="1">
      <alignment horizontal="center" vertical="center"/>
    </xf>
    <xf numFmtId="49" fontId="70" fillId="2" borderId="13" xfId="0" applyNumberFormat="1" applyFont="1" applyFill="1" applyBorder="1" applyAlignment="1">
      <alignment horizontal="center" vertical="center"/>
    </xf>
    <xf numFmtId="49" fontId="106" fillId="2" borderId="1" xfId="0" applyNumberFormat="1" applyFont="1" applyFill="1" applyBorder="1" applyAlignment="1">
      <alignment horizontal="right"/>
    </xf>
    <xf numFmtId="0" fontId="109" fillId="2" borderId="33" xfId="0" applyNumberFormat="1" applyFont="1" applyFill="1" applyBorder="1" applyAlignment="1">
      <alignment horizontal="center" vertical="center" wrapText="1"/>
    </xf>
    <xf numFmtId="0" fontId="130" fillId="0" borderId="0" xfId="0" applyFont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32"/>
  <sheetViews>
    <sheetView showGridLines="0" tabSelected="1" workbookViewId="0">
      <selection sqref="A1:D1"/>
    </sheetView>
  </sheetViews>
  <sheetFormatPr defaultRowHeight="12.75" customHeight="1" x14ac:dyDescent="0.3"/>
  <cols>
    <col min="1" max="1" width="43.6640625" customWidth="1"/>
    <col min="2" max="2" width="6.109375" customWidth="1"/>
    <col min="3" max="3" width="40.6640625" customWidth="1"/>
    <col min="4" max="4" width="21" customWidth="1"/>
    <col min="5" max="6" width="18.6640625" customWidth="1"/>
  </cols>
  <sheetData>
    <row r="1" spans="1:6" ht="14.4" x14ac:dyDescent="0.3">
      <c r="A1" s="106"/>
      <c r="B1" s="106"/>
      <c r="C1" s="106"/>
      <c r="D1" s="106"/>
      <c r="E1" s="1"/>
      <c r="F1" s="2"/>
    </row>
    <row r="2" spans="1:6" ht="14.4" x14ac:dyDescent="0.3">
      <c r="A2" s="106" t="s">
        <v>1</v>
      </c>
      <c r="B2" s="106"/>
      <c r="C2" s="106"/>
      <c r="D2" s="106"/>
      <c r="E2" s="3"/>
      <c r="F2" s="4" t="s">
        <v>2</v>
      </c>
    </row>
    <row r="3" spans="1:6" ht="14.4" x14ac:dyDescent="0.3">
      <c r="A3" s="5"/>
      <c r="B3" s="5"/>
      <c r="C3" s="5"/>
      <c r="D3" s="5"/>
      <c r="E3" s="6" t="s">
        <v>3</v>
      </c>
      <c r="F3" s="7" t="s">
        <v>4</v>
      </c>
    </row>
    <row r="4" spans="1:6" ht="14.4" x14ac:dyDescent="0.3">
      <c r="A4" s="107" t="s">
        <v>6</v>
      </c>
      <c r="B4" s="107"/>
      <c r="C4" s="107"/>
      <c r="D4" s="107"/>
      <c r="E4" s="8" t="s">
        <v>5</v>
      </c>
      <c r="F4" s="9" t="s">
        <v>7</v>
      </c>
    </row>
    <row r="5" spans="1:6" ht="14.4" x14ac:dyDescent="0.3">
      <c r="A5" s="10"/>
      <c r="B5" s="10"/>
      <c r="C5" s="10"/>
      <c r="D5" s="10"/>
      <c r="E5" s="8" t="s">
        <v>8</v>
      </c>
      <c r="F5" s="11" t="s">
        <v>18</v>
      </c>
    </row>
    <row r="6" spans="1:6" ht="14.4" x14ac:dyDescent="0.3">
      <c r="A6" s="12" t="s">
        <v>9</v>
      </c>
      <c r="B6" s="108" t="s">
        <v>14</v>
      </c>
      <c r="C6" s="109"/>
      <c r="D6" s="109"/>
      <c r="E6" s="8" t="s">
        <v>10</v>
      </c>
      <c r="F6" s="11" t="s">
        <v>19</v>
      </c>
    </row>
    <row r="7" spans="1:6" ht="14.4" x14ac:dyDescent="0.3">
      <c r="A7" s="12" t="s">
        <v>11</v>
      </c>
      <c r="B7" s="110" t="s">
        <v>15</v>
      </c>
      <c r="C7" s="110"/>
      <c r="D7" s="110"/>
      <c r="E7" s="8" t="s">
        <v>12</v>
      </c>
      <c r="F7" s="13" t="s">
        <v>20</v>
      </c>
    </row>
    <row r="8" spans="1:6" ht="14.4" x14ac:dyDescent="0.3">
      <c r="A8" s="12" t="s">
        <v>16</v>
      </c>
      <c r="B8" s="12"/>
      <c r="C8" s="12"/>
      <c r="D8" s="14"/>
      <c r="E8" s="8"/>
      <c r="F8" s="15"/>
    </row>
    <row r="9" spans="1:6" ht="14.4" x14ac:dyDescent="0.3">
      <c r="A9" s="12" t="s">
        <v>17</v>
      </c>
      <c r="B9" s="12"/>
      <c r="C9" s="16"/>
      <c r="D9" s="14"/>
      <c r="E9" s="8" t="s">
        <v>0</v>
      </c>
      <c r="F9" s="17" t="s">
        <v>13</v>
      </c>
    </row>
    <row r="10" spans="1:6" ht="20.25" customHeight="1" x14ac:dyDescent="0.3">
      <c r="A10" s="117" t="s">
        <v>21</v>
      </c>
      <c r="B10" s="117"/>
      <c r="C10" s="117"/>
      <c r="D10" s="117"/>
      <c r="E10" s="18"/>
      <c r="F10" s="19"/>
    </row>
    <row r="11" spans="1:6" ht="4.2" customHeight="1" x14ac:dyDescent="0.3">
      <c r="A11" s="121" t="s">
        <v>22</v>
      </c>
      <c r="B11" s="118" t="s">
        <v>23</v>
      </c>
      <c r="C11" s="118" t="s">
        <v>24</v>
      </c>
      <c r="D11" s="114" t="s">
        <v>25</v>
      </c>
      <c r="E11" s="114" t="s">
        <v>26</v>
      </c>
      <c r="F11" s="111" t="s">
        <v>27</v>
      </c>
    </row>
    <row r="12" spans="1:6" ht="3.6" customHeight="1" x14ac:dyDescent="0.3">
      <c r="A12" s="122"/>
      <c r="B12" s="119"/>
      <c r="C12" s="119"/>
      <c r="D12" s="115"/>
      <c r="E12" s="115"/>
      <c r="F12" s="112"/>
    </row>
    <row r="13" spans="1:6" ht="3" customHeight="1" x14ac:dyDescent="0.3">
      <c r="A13" s="122"/>
      <c r="B13" s="119"/>
      <c r="C13" s="119"/>
      <c r="D13" s="115"/>
      <c r="E13" s="115"/>
      <c r="F13" s="112"/>
    </row>
    <row r="14" spans="1:6" ht="3" customHeight="1" x14ac:dyDescent="0.3">
      <c r="A14" s="122"/>
      <c r="B14" s="119"/>
      <c r="C14" s="119"/>
      <c r="D14" s="115"/>
      <c r="E14" s="115"/>
      <c r="F14" s="112"/>
    </row>
    <row r="15" spans="1:6" ht="3" customHeight="1" x14ac:dyDescent="0.3">
      <c r="A15" s="122"/>
      <c r="B15" s="119"/>
      <c r="C15" s="119"/>
      <c r="D15" s="115"/>
      <c r="E15" s="115"/>
      <c r="F15" s="112"/>
    </row>
    <row r="16" spans="1:6" ht="3" customHeight="1" x14ac:dyDescent="0.3">
      <c r="A16" s="122"/>
      <c r="B16" s="119"/>
      <c r="C16" s="119"/>
      <c r="D16" s="115"/>
      <c r="E16" s="115"/>
      <c r="F16" s="112"/>
    </row>
    <row r="17" spans="1:6" ht="23.4" customHeight="1" x14ac:dyDescent="0.3">
      <c r="A17" s="123"/>
      <c r="B17" s="120"/>
      <c r="C17" s="120"/>
      <c r="D17" s="116"/>
      <c r="E17" s="116"/>
      <c r="F17" s="113"/>
    </row>
    <row r="18" spans="1:6" ht="12.6" customHeight="1" x14ac:dyDescent="0.3">
      <c r="A18" s="20">
        <v>1</v>
      </c>
      <c r="B18" s="21">
        <v>2</v>
      </c>
      <c r="C18" s="22">
        <v>3</v>
      </c>
      <c r="D18" s="23" t="s">
        <v>28</v>
      </c>
      <c r="E18" s="24" t="s">
        <v>29</v>
      </c>
      <c r="F18" s="25" t="s">
        <v>30</v>
      </c>
    </row>
    <row r="19" spans="1:6" ht="14.4" x14ac:dyDescent="0.3">
      <c r="A19" s="26" t="s">
        <v>31</v>
      </c>
      <c r="B19" s="27" t="s">
        <v>32</v>
      </c>
      <c r="C19" s="28" t="s">
        <v>33</v>
      </c>
      <c r="D19" s="29">
        <v>239754843</v>
      </c>
      <c r="E19" s="30">
        <v>43416950.560000002</v>
      </c>
      <c r="F19" s="29">
        <f>IF(OR(D19="-",IF(E19="-",0,E19)&gt;=IF(D19="-",0,D19)),"-",IF(D19="-",0,D19)-IF(E19="-",0,E19))</f>
        <v>196337892.44</v>
      </c>
    </row>
    <row r="20" spans="1:6" ht="14.4" x14ac:dyDescent="0.3">
      <c r="A20" s="31" t="s">
        <v>34</v>
      </c>
      <c r="B20" s="32"/>
      <c r="C20" s="33"/>
      <c r="D20" s="34"/>
      <c r="E20" s="34"/>
      <c r="F20" s="35"/>
    </row>
    <row r="21" spans="1:6" ht="14.4" x14ac:dyDescent="0.3">
      <c r="A21" s="36" t="s">
        <v>35</v>
      </c>
      <c r="B21" s="37" t="s">
        <v>32</v>
      </c>
      <c r="C21" s="38" t="s">
        <v>36</v>
      </c>
      <c r="D21" s="39">
        <v>185590843</v>
      </c>
      <c r="E21" s="39">
        <v>37806866.710000001</v>
      </c>
      <c r="F21" s="40">
        <f t="shared" ref="F21:F52" si="0">IF(OR(D21="-",IF(E21="-",0,E21)&gt;=IF(D21="-",0,D21)),"-",IF(D21="-",0,D21)-IF(E21="-",0,E21))</f>
        <v>147783976.28999999</v>
      </c>
    </row>
    <row r="22" spans="1:6" ht="14.4" x14ac:dyDescent="0.3">
      <c r="A22" s="36" t="s">
        <v>37</v>
      </c>
      <c r="B22" s="37" t="s">
        <v>32</v>
      </c>
      <c r="C22" s="38" t="s">
        <v>38</v>
      </c>
      <c r="D22" s="39">
        <v>96783400</v>
      </c>
      <c r="E22" s="39">
        <v>16369453.460000001</v>
      </c>
      <c r="F22" s="40">
        <f t="shared" si="0"/>
        <v>80413946.539999992</v>
      </c>
    </row>
    <row r="23" spans="1:6" ht="14.4" x14ac:dyDescent="0.3">
      <c r="A23" s="36" t="s">
        <v>39</v>
      </c>
      <c r="B23" s="37" t="s">
        <v>32</v>
      </c>
      <c r="C23" s="38" t="s">
        <v>40</v>
      </c>
      <c r="D23" s="39">
        <v>96783400</v>
      </c>
      <c r="E23" s="39">
        <v>16369453.460000001</v>
      </c>
      <c r="F23" s="40">
        <f t="shared" si="0"/>
        <v>80413946.539999992</v>
      </c>
    </row>
    <row r="24" spans="1:6" ht="178.65" customHeight="1" x14ac:dyDescent="0.3">
      <c r="A24" s="41" t="s">
        <v>41</v>
      </c>
      <c r="B24" s="37" t="s">
        <v>32</v>
      </c>
      <c r="C24" s="38" t="s">
        <v>42</v>
      </c>
      <c r="D24" s="39">
        <v>93291400</v>
      </c>
      <c r="E24" s="39">
        <v>15795170.08</v>
      </c>
      <c r="F24" s="40">
        <f t="shared" si="0"/>
        <v>77496229.920000002</v>
      </c>
    </row>
    <row r="25" spans="1:6" ht="206.85" customHeight="1" x14ac:dyDescent="0.3">
      <c r="A25" s="41" t="s">
        <v>43</v>
      </c>
      <c r="B25" s="37" t="s">
        <v>32</v>
      </c>
      <c r="C25" s="38" t="s">
        <v>44</v>
      </c>
      <c r="D25" s="39" t="s">
        <v>45</v>
      </c>
      <c r="E25" s="39">
        <v>15795148.07</v>
      </c>
      <c r="F25" s="40" t="str">
        <f t="shared" si="0"/>
        <v>-</v>
      </c>
    </row>
    <row r="26" spans="1:6" ht="206.85" customHeight="1" x14ac:dyDescent="0.3">
      <c r="A26" s="41" t="s">
        <v>46</v>
      </c>
      <c r="B26" s="37" t="s">
        <v>32</v>
      </c>
      <c r="C26" s="38" t="s">
        <v>47</v>
      </c>
      <c r="D26" s="39" t="s">
        <v>45</v>
      </c>
      <c r="E26" s="39">
        <v>22.01</v>
      </c>
      <c r="F26" s="40" t="str">
        <f t="shared" si="0"/>
        <v>-</v>
      </c>
    </row>
    <row r="27" spans="1:6" ht="122.25" customHeight="1" x14ac:dyDescent="0.3">
      <c r="A27" s="41" t="s">
        <v>48</v>
      </c>
      <c r="B27" s="37" t="s">
        <v>32</v>
      </c>
      <c r="C27" s="38" t="s">
        <v>49</v>
      </c>
      <c r="D27" s="39">
        <v>312000</v>
      </c>
      <c r="E27" s="39">
        <v>162703.18</v>
      </c>
      <c r="F27" s="40">
        <f t="shared" si="0"/>
        <v>149296.82</v>
      </c>
    </row>
    <row r="28" spans="1:6" ht="141" customHeight="1" x14ac:dyDescent="0.3">
      <c r="A28" s="41" t="s">
        <v>50</v>
      </c>
      <c r="B28" s="37" t="s">
        <v>32</v>
      </c>
      <c r="C28" s="38" t="s">
        <v>51</v>
      </c>
      <c r="D28" s="39" t="s">
        <v>45</v>
      </c>
      <c r="E28" s="39">
        <v>162361.35999999999</v>
      </c>
      <c r="F28" s="40" t="str">
        <f t="shared" si="0"/>
        <v>-</v>
      </c>
    </row>
    <row r="29" spans="1:6" ht="141" customHeight="1" x14ac:dyDescent="0.3">
      <c r="A29" s="41" t="s">
        <v>52</v>
      </c>
      <c r="B29" s="37" t="s">
        <v>32</v>
      </c>
      <c r="C29" s="38" t="s">
        <v>53</v>
      </c>
      <c r="D29" s="39" t="s">
        <v>45</v>
      </c>
      <c r="E29" s="39">
        <v>341.82</v>
      </c>
      <c r="F29" s="40" t="str">
        <f t="shared" si="0"/>
        <v>-</v>
      </c>
    </row>
    <row r="30" spans="1:6" ht="112.8" customHeight="1" x14ac:dyDescent="0.3">
      <c r="A30" s="41" t="s">
        <v>54</v>
      </c>
      <c r="B30" s="37" t="s">
        <v>32</v>
      </c>
      <c r="C30" s="38" t="s">
        <v>55</v>
      </c>
      <c r="D30" s="39" t="s">
        <v>45</v>
      </c>
      <c r="E30" s="39">
        <v>-18000</v>
      </c>
      <c r="F30" s="40" t="str">
        <f t="shared" si="0"/>
        <v>-</v>
      </c>
    </row>
    <row r="31" spans="1:6" ht="141" customHeight="1" x14ac:dyDescent="0.3">
      <c r="A31" s="41" t="s">
        <v>56</v>
      </c>
      <c r="B31" s="37" t="s">
        <v>32</v>
      </c>
      <c r="C31" s="38" t="s">
        <v>57</v>
      </c>
      <c r="D31" s="39" t="s">
        <v>45</v>
      </c>
      <c r="E31" s="39">
        <v>-18000</v>
      </c>
      <c r="F31" s="40" t="str">
        <f t="shared" si="0"/>
        <v>-</v>
      </c>
    </row>
    <row r="32" spans="1:6" ht="103.35" customHeight="1" x14ac:dyDescent="0.3">
      <c r="A32" s="41" t="s">
        <v>58</v>
      </c>
      <c r="B32" s="37" t="s">
        <v>32</v>
      </c>
      <c r="C32" s="38" t="s">
        <v>59</v>
      </c>
      <c r="D32" s="39">
        <v>1200000</v>
      </c>
      <c r="E32" s="39">
        <v>48699.57</v>
      </c>
      <c r="F32" s="40">
        <f t="shared" si="0"/>
        <v>1151300.43</v>
      </c>
    </row>
    <row r="33" spans="1:6" ht="131.55000000000001" customHeight="1" x14ac:dyDescent="0.3">
      <c r="A33" s="41" t="s">
        <v>60</v>
      </c>
      <c r="B33" s="37" t="s">
        <v>32</v>
      </c>
      <c r="C33" s="38" t="s">
        <v>61</v>
      </c>
      <c r="D33" s="39" t="s">
        <v>45</v>
      </c>
      <c r="E33" s="39">
        <v>47581.07</v>
      </c>
      <c r="F33" s="40" t="str">
        <f t="shared" si="0"/>
        <v>-</v>
      </c>
    </row>
    <row r="34" spans="1:6" ht="122.25" customHeight="1" x14ac:dyDescent="0.3">
      <c r="A34" s="41" t="s">
        <v>62</v>
      </c>
      <c r="B34" s="37" t="s">
        <v>32</v>
      </c>
      <c r="C34" s="38" t="s">
        <v>63</v>
      </c>
      <c r="D34" s="39" t="s">
        <v>45</v>
      </c>
      <c r="E34" s="39">
        <v>1118.5</v>
      </c>
      <c r="F34" s="40" t="str">
        <f t="shared" si="0"/>
        <v>-</v>
      </c>
    </row>
    <row r="35" spans="1:6" ht="244.5" customHeight="1" x14ac:dyDescent="0.3">
      <c r="A35" s="41" t="s">
        <v>64</v>
      </c>
      <c r="B35" s="37" t="s">
        <v>32</v>
      </c>
      <c r="C35" s="38" t="s">
        <v>65</v>
      </c>
      <c r="D35" s="39">
        <v>260000</v>
      </c>
      <c r="E35" s="39">
        <v>149894.46</v>
      </c>
      <c r="F35" s="40">
        <f t="shared" si="0"/>
        <v>110105.54000000001</v>
      </c>
    </row>
    <row r="36" spans="1:6" ht="272.7" customHeight="1" x14ac:dyDescent="0.3">
      <c r="A36" s="41" t="s">
        <v>66</v>
      </c>
      <c r="B36" s="37" t="s">
        <v>32</v>
      </c>
      <c r="C36" s="38" t="s">
        <v>67</v>
      </c>
      <c r="D36" s="39" t="s">
        <v>45</v>
      </c>
      <c r="E36" s="39">
        <v>149894.46</v>
      </c>
      <c r="F36" s="40" t="str">
        <f t="shared" si="0"/>
        <v>-</v>
      </c>
    </row>
    <row r="37" spans="1:6" ht="84.6" customHeight="1" x14ac:dyDescent="0.3">
      <c r="A37" s="41" t="s">
        <v>68</v>
      </c>
      <c r="B37" s="37" t="s">
        <v>32</v>
      </c>
      <c r="C37" s="38" t="s">
        <v>69</v>
      </c>
      <c r="D37" s="39">
        <v>520000</v>
      </c>
      <c r="E37" s="39">
        <v>159531.5</v>
      </c>
      <c r="F37" s="40">
        <f t="shared" si="0"/>
        <v>360468.5</v>
      </c>
    </row>
    <row r="38" spans="1:6" ht="103.35" customHeight="1" x14ac:dyDescent="0.3">
      <c r="A38" s="41" t="s">
        <v>70</v>
      </c>
      <c r="B38" s="37" t="s">
        <v>32</v>
      </c>
      <c r="C38" s="38" t="s">
        <v>71</v>
      </c>
      <c r="D38" s="39" t="s">
        <v>45</v>
      </c>
      <c r="E38" s="39">
        <v>159531.5</v>
      </c>
      <c r="F38" s="40" t="str">
        <f t="shared" si="0"/>
        <v>-</v>
      </c>
    </row>
    <row r="39" spans="1:6" ht="75.150000000000006" customHeight="1" x14ac:dyDescent="0.3">
      <c r="A39" s="41" t="s">
        <v>72</v>
      </c>
      <c r="B39" s="37" t="s">
        <v>32</v>
      </c>
      <c r="C39" s="38" t="s">
        <v>73</v>
      </c>
      <c r="D39" s="39">
        <v>1200000</v>
      </c>
      <c r="E39" s="39">
        <v>71454.67</v>
      </c>
      <c r="F39" s="40">
        <f t="shared" si="0"/>
        <v>1128545.33</v>
      </c>
    </row>
    <row r="40" spans="1:6" ht="103.35" customHeight="1" x14ac:dyDescent="0.3">
      <c r="A40" s="41" t="s">
        <v>74</v>
      </c>
      <c r="B40" s="37" t="s">
        <v>32</v>
      </c>
      <c r="C40" s="38" t="s">
        <v>75</v>
      </c>
      <c r="D40" s="39" t="s">
        <v>45</v>
      </c>
      <c r="E40" s="39">
        <v>71454.67</v>
      </c>
      <c r="F40" s="40" t="str">
        <f t="shared" si="0"/>
        <v>-</v>
      </c>
    </row>
    <row r="41" spans="1:6" ht="28.2" customHeight="1" x14ac:dyDescent="0.3">
      <c r="A41" s="36" t="s">
        <v>76</v>
      </c>
      <c r="B41" s="37" t="s">
        <v>32</v>
      </c>
      <c r="C41" s="38" t="s">
        <v>77</v>
      </c>
      <c r="D41" s="39">
        <v>9913100</v>
      </c>
      <c r="E41" s="39">
        <v>2954367.77</v>
      </c>
      <c r="F41" s="40">
        <f t="shared" si="0"/>
        <v>6958732.2300000004</v>
      </c>
    </row>
    <row r="42" spans="1:6" ht="18.75" customHeight="1" x14ac:dyDescent="0.3">
      <c r="A42" s="36" t="s">
        <v>78</v>
      </c>
      <c r="B42" s="37" t="s">
        <v>32</v>
      </c>
      <c r="C42" s="38" t="s">
        <v>79</v>
      </c>
      <c r="D42" s="39">
        <v>9385500</v>
      </c>
      <c r="E42" s="39">
        <v>2805974.77</v>
      </c>
      <c r="F42" s="40">
        <f t="shared" si="0"/>
        <v>6579525.2300000004</v>
      </c>
    </row>
    <row r="43" spans="1:6" ht="56.4" customHeight="1" x14ac:dyDescent="0.3">
      <c r="A43" s="36" t="s">
        <v>80</v>
      </c>
      <c r="B43" s="37" t="s">
        <v>32</v>
      </c>
      <c r="C43" s="38" t="s">
        <v>81</v>
      </c>
      <c r="D43" s="39">
        <v>4911200</v>
      </c>
      <c r="E43" s="39">
        <v>1407929.23</v>
      </c>
      <c r="F43" s="40">
        <f t="shared" si="0"/>
        <v>3503270.77</v>
      </c>
    </row>
    <row r="44" spans="1:6" ht="84.6" customHeight="1" x14ac:dyDescent="0.3">
      <c r="A44" s="41" t="s">
        <v>82</v>
      </c>
      <c r="B44" s="37" t="s">
        <v>32</v>
      </c>
      <c r="C44" s="38" t="s">
        <v>83</v>
      </c>
      <c r="D44" s="39">
        <v>4911200</v>
      </c>
      <c r="E44" s="39">
        <v>1407929.23</v>
      </c>
      <c r="F44" s="40">
        <f t="shared" si="0"/>
        <v>3503270.77</v>
      </c>
    </row>
    <row r="45" spans="1:6" ht="65.7" customHeight="1" x14ac:dyDescent="0.3">
      <c r="A45" s="41" t="s">
        <v>84</v>
      </c>
      <c r="B45" s="37" t="s">
        <v>32</v>
      </c>
      <c r="C45" s="38" t="s">
        <v>85</v>
      </c>
      <c r="D45" s="39">
        <v>24000</v>
      </c>
      <c r="E45" s="39">
        <v>7808.74</v>
      </c>
      <c r="F45" s="40">
        <f t="shared" si="0"/>
        <v>16191.26</v>
      </c>
    </row>
    <row r="46" spans="1:6" ht="94.05" customHeight="1" x14ac:dyDescent="0.3">
      <c r="A46" s="41" t="s">
        <v>86</v>
      </c>
      <c r="B46" s="37" t="s">
        <v>32</v>
      </c>
      <c r="C46" s="38" t="s">
        <v>87</v>
      </c>
      <c r="D46" s="39">
        <v>24000</v>
      </c>
      <c r="E46" s="39">
        <v>7808.74</v>
      </c>
      <c r="F46" s="40">
        <f t="shared" si="0"/>
        <v>16191.26</v>
      </c>
    </row>
    <row r="47" spans="1:6" ht="56.4" customHeight="1" x14ac:dyDescent="0.3">
      <c r="A47" s="36" t="s">
        <v>88</v>
      </c>
      <c r="B47" s="37" t="s">
        <v>32</v>
      </c>
      <c r="C47" s="38" t="s">
        <v>89</v>
      </c>
      <c r="D47" s="39">
        <v>4750400</v>
      </c>
      <c r="E47" s="39">
        <v>1535312.83</v>
      </c>
      <c r="F47" s="40">
        <f t="shared" si="0"/>
        <v>3215087.17</v>
      </c>
    </row>
    <row r="48" spans="1:6" ht="84.6" customHeight="1" x14ac:dyDescent="0.3">
      <c r="A48" s="41" t="s">
        <v>90</v>
      </c>
      <c r="B48" s="37" t="s">
        <v>32</v>
      </c>
      <c r="C48" s="38" t="s">
        <v>91</v>
      </c>
      <c r="D48" s="39">
        <v>4750400</v>
      </c>
      <c r="E48" s="39">
        <v>1535312.83</v>
      </c>
      <c r="F48" s="40">
        <f t="shared" si="0"/>
        <v>3215087.17</v>
      </c>
    </row>
    <row r="49" spans="1:6" ht="56.4" customHeight="1" x14ac:dyDescent="0.3">
      <c r="A49" s="36" t="s">
        <v>92</v>
      </c>
      <c r="B49" s="37" t="s">
        <v>32</v>
      </c>
      <c r="C49" s="38" t="s">
        <v>93</v>
      </c>
      <c r="D49" s="39">
        <v>-300100</v>
      </c>
      <c r="E49" s="39">
        <v>-145076.03</v>
      </c>
      <c r="F49" s="40" t="str">
        <f t="shared" si="0"/>
        <v>-</v>
      </c>
    </row>
    <row r="50" spans="1:6" ht="84.6" customHeight="1" x14ac:dyDescent="0.3">
      <c r="A50" s="41" t="s">
        <v>94</v>
      </c>
      <c r="B50" s="37" t="s">
        <v>32</v>
      </c>
      <c r="C50" s="38" t="s">
        <v>95</v>
      </c>
      <c r="D50" s="39">
        <v>-300100</v>
      </c>
      <c r="E50" s="39">
        <v>-145076.03</v>
      </c>
      <c r="F50" s="40" t="str">
        <f t="shared" si="0"/>
        <v>-</v>
      </c>
    </row>
    <row r="51" spans="1:6" ht="14.4" x14ac:dyDescent="0.3">
      <c r="A51" s="36" t="s">
        <v>96</v>
      </c>
      <c r="B51" s="37" t="s">
        <v>32</v>
      </c>
      <c r="C51" s="38" t="s">
        <v>97</v>
      </c>
      <c r="D51" s="39">
        <v>527600</v>
      </c>
      <c r="E51" s="39">
        <v>148393</v>
      </c>
      <c r="F51" s="40">
        <f t="shared" si="0"/>
        <v>379207</v>
      </c>
    </row>
    <row r="52" spans="1:6" ht="28.2" customHeight="1" x14ac:dyDescent="0.3">
      <c r="A52" s="36" t="s">
        <v>98</v>
      </c>
      <c r="B52" s="37" t="s">
        <v>32</v>
      </c>
      <c r="C52" s="38" t="s">
        <v>99</v>
      </c>
      <c r="D52" s="39" t="s">
        <v>45</v>
      </c>
      <c r="E52" s="39">
        <v>148393</v>
      </c>
      <c r="F52" s="40" t="str">
        <f t="shared" si="0"/>
        <v>-</v>
      </c>
    </row>
    <row r="53" spans="1:6" ht="14.4" x14ac:dyDescent="0.3">
      <c r="A53" s="36" t="s">
        <v>100</v>
      </c>
      <c r="B53" s="37" t="s">
        <v>32</v>
      </c>
      <c r="C53" s="38" t="s">
        <v>101</v>
      </c>
      <c r="D53" s="39">
        <v>19445900</v>
      </c>
      <c r="E53" s="39">
        <v>5917843.3700000001</v>
      </c>
      <c r="F53" s="40">
        <f t="shared" ref="F53:F84" si="1">IF(OR(D53="-",IF(E53="-",0,E53)&gt;=IF(D53="-",0,D53)),"-",IF(D53="-",0,D53)-IF(E53="-",0,E53))</f>
        <v>13528056.629999999</v>
      </c>
    </row>
    <row r="54" spans="1:6" ht="14.4" x14ac:dyDescent="0.3">
      <c r="A54" s="36" t="s">
        <v>102</v>
      </c>
      <c r="B54" s="37" t="s">
        <v>32</v>
      </c>
      <c r="C54" s="38" t="s">
        <v>103</v>
      </c>
      <c r="D54" s="39">
        <v>19445900</v>
      </c>
      <c r="E54" s="39">
        <v>5917843.3700000001</v>
      </c>
      <c r="F54" s="40">
        <f t="shared" si="1"/>
        <v>13528056.629999999</v>
      </c>
    </row>
    <row r="55" spans="1:6" ht="14.4" x14ac:dyDescent="0.3">
      <c r="A55" s="36" t="s">
        <v>102</v>
      </c>
      <c r="B55" s="37" t="s">
        <v>32</v>
      </c>
      <c r="C55" s="38" t="s">
        <v>104</v>
      </c>
      <c r="D55" s="39">
        <v>19445900</v>
      </c>
      <c r="E55" s="39">
        <v>5917843.3700000001</v>
      </c>
      <c r="F55" s="40">
        <f t="shared" si="1"/>
        <v>13528056.629999999</v>
      </c>
    </row>
    <row r="56" spans="1:6" ht="37.65" customHeight="1" x14ac:dyDescent="0.3">
      <c r="A56" s="36" t="s">
        <v>105</v>
      </c>
      <c r="B56" s="37" t="s">
        <v>32</v>
      </c>
      <c r="C56" s="38" t="s">
        <v>106</v>
      </c>
      <c r="D56" s="39" t="s">
        <v>45</v>
      </c>
      <c r="E56" s="39">
        <v>5917843.3700000001</v>
      </c>
      <c r="F56" s="40" t="str">
        <f t="shared" si="1"/>
        <v>-</v>
      </c>
    </row>
    <row r="57" spans="1:6" ht="14.4" x14ac:dyDescent="0.3">
      <c r="A57" s="36" t="s">
        <v>107</v>
      </c>
      <c r="B57" s="37" t="s">
        <v>32</v>
      </c>
      <c r="C57" s="38" t="s">
        <v>108</v>
      </c>
      <c r="D57" s="39">
        <v>54122700</v>
      </c>
      <c r="E57" s="39">
        <v>9718496.0399999991</v>
      </c>
      <c r="F57" s="40">
        <f t="shared" si="1"/>
        <v>44404203.960000001</v>
      </c>
    </row>
    <row r="58" spans="1:6" ht="14.4" x14ac:dyDescent="0.3">
      <c r="A58" s="36" t="s">
        <v>109</v>
      </c>
      <c r="B58" s="37" t="s">
        <v>32</v>
      </c>
      <c r="C58" s="38" t="s">
        <v>110</v>
      </c>
      <c r="D58" s="39">
        <v>5956600</v>
      </c>
      <c r="E58" s="39">
        <v>233369.88</v>
      </c>
      <c r="F58" s="40">
        <f t="shared" si="1"/>
        <v>5723230.1200000001</v>
      </c>
    </row>
    <row r="59" spans="1:6" ht="28.2" customHeight="1" x14ac:dyDescent="0.3">
      <c r="A59" s="36" t="s">
        <v>111</v>
      </c>
      <c r="B59" s="37" t="s">
        <v>32</v>
      </c>
      <c r="C59" s="38" t="s">
        <v>112</v>
      </c>
      <c r="D59" s="39">
        <v>5956600</v>
      </c>
      <c r="E59" s="39">
        <v>233369.88</v>
      </c>
      <c r="F59" s="40">
        <f t="shared" si="1"/>
        <v>5723230.1200000001</v>
      </c>
    </row>
    <row r="60" spans="1:6" ht="56.4" customHeight="1" x14ac:dyDescent="0.3">
      <c r="A60" s="36" t="s">
        <v>113</v>
      </c>
      <c r="B60" s="37" t="s">
        <v>32</v>
      </c>
      <c r="C60" s="38" t="s">
        <v>114</v>
      </c>
      <c r="D60" s="39" t="s">
        <v>45</v>
      </c>
      <c r="E60" s="39">
        <v>233369.88</v>
      </c>
      <c r="F60" s="40" t="str">
        <f t="shared" si="1"/>
        <v>-</v>
      </c>
    </row>
    <row r="61" spans="1:6" ht="14.4" x14ac:dyDescent="0.3">
      <c r="A61" s="36" t="s">
        <v>115</v>
      </c>
      <c r="B61" s="37" t="s">
        <v>32</v>
      </c>
      <c r="C61" s="38" t="s">
        <v>116</v>
      </c>
      <c r="D61" s="39">
        <v>25029200</v>
      </c>
      <c r="E61" s="39">
        <v>2999713.91</v>
      </c>
      <c r="F61" s="40">
        <f t="shared" si="1"/>
        <v>22029486.09</v>
      </c>
    </row>
    <row r="62" spans="1:6" ht="14.4" x14ac:dyDescent="0.3">
      <c r="A62" s="36" t="s">
        <v>117</v>
      </c>
      <c r="B62" s="37" t="s">
        <v>32</v>
      </c>
      <c r="C62" s="38" t="s">
        <v>118</v>
      </c>
      <c r="D62" s="39">
        <v>3295300</v>
      </c>
      <c r="E62" s="39">
        <v>2130175.41</v>
      </c>
      <c r="F62" s="40">
        <f t="shared" si="1"/>
        <v>1165124.5899999999</v>
      </c>
    </row>
    <row r="63" spans="1:6" ht="37.65" customHeight="1" x14ac:dyDescent="0.3">
      <c r="A63" s="36" t="s">
        <v>119</v>
      </c>
      <c r="B63" s="37" t="s">
        <v>32</v>
      </c>
      <c r="C63" s="38" t="s">
        <v>120</v>
      </c>
      <c r="D63" s="39" t="s">
        <v>45</v>
      </c>
      <c r="E63" s="39">
        <v>2130175.41</v>
      </c>
      <c r="F63" s="40" t="str">
        <f t="shared" si="1"/>
        <v>-</v>
      </c>
    </row>
    <row r="64" spans="1:6" ht="14.4" x14ac:dyDescent="0.3">
      <c r="A64" s="36" t="s">
        <v>121</v>
      </c>
      <c r="B64" s="37" t="s">
        <v>32</v>
      </c>
      <c r="C64" s="38" t="s">
        <v>122</v>
      </c>
      <c r="D64" s="39">
        <v>21733900</v>
      </c>
      <c r="E64" s="39">
        <v>869538.5</v>
      </c>
      <c r="F64" s="40">
        <f t="shared" si="1"/>
        <v>20864361.5</v>
      </c>
    </row>
    <row r="65" spans="1:6" ht="37.65" customHeight="1" x14ac:dyDescent="0.3">
      <c r="A65" s="36" t="s">
        <v>123</v>
      </c>
      <c r="B65" s="37" t="s">
        <v>32</v>
      </c>
      <c r="C65" s="38" t="s">
        <v>124</v>
      </c>
      <c r="D65" s="39" t="s">
        <v>45</v>
      </c>
      <c r="E65" s="39">
        <v>869538.5</v>
      </c>
      <c r="F65" s="40" t="str">
        <f t="shared" si="1"/>
        <v>-</v>
      </c>
    </row>
    <row r="66" spans="1:6" ht="14.4" x14ac:dyDescent="0.3">
      <c r="A66" s="36" t="s">
        <v>125</v>
      </c>
      <c r="B66" s="37" t="s">
        <v>32</v>
      </c>
      <c r="C66" s="38" t="s">
        <v>126</v>
      </c>
      <c r="D66" s="39">
        <v>23136900</v>
      </c>
      <c r="E66" s="39">
        <v>6485412.25</v>
      </c>
      <c r="F66" s="40">
        <f t="shared" si="1"/>
        <v>16651487.75</v>
      </c>
    </row>
    <row r="67" spans="1:6" ht="14.4" x14ac:dyDescent="0.3">
      <c r="A67" s="36" t="s">
        <v>127</v>
      </c>
      <c r="B67" s="37" t="s">
        <v>32</v>
      </c>
      <c r="C67" s="38" t="s">
        <v>128</v>
      </c>
      <c r="D67" s="39">
        <v>13423700</v>
      </c>
      <c r="E67" s="39">
        <v>6011748.71</v>
      </c>
      <c r="F67" s="40">
        <f t="shared" si="1"/>
        <v>7411951.29</v>
      </c>
    </row>
    <row r="68" spans="1:6" ht="28.2" customHeight="1" x14ac:dyDescent="0.3">
      <c r="A68" s="36" t="s">
        <v>129</v>
      </c>
      <c r="B68" s="37" t="s">
        <v>32</v>
      </c>
      <c r="C68" s="38" t="s">
        <v>130</v>
      </c>
      <c r="D68" s="39">
        <v>13423700</v>
      </c>
      <c r="E68" s="39">
        <v>6011748.71</v>
      </c>
      <c r="F68" s="40">
        <f t="shared" si="1"/>
        <v>7411951.29</v>
      </c>
    </row>
    <row r="69" spans="1:6" ht="46.95" customHeight="1" x14ac:dyDescent="0.3">
      <c r="A69" s="36" t="s">
        <v>131</v>
      </c>
      <c r="B69" s="37" t="s">
        <v>32</v>
      </c>
      <c r="C69" s="38" t="s">
        <v>132</v>
      </c>
      <c r="D69" s="39" t="s">
        <v>45</v>
      </c>
      <c r="E69" s="39">
        <v>6011748.71</v>
      </c>
      <c r="F69" s="40" t="str">
        <f t="shared" si="1"/>
        <v>-</v>
      </c>
    </row>
    <row r="70" spans="1:6" ht="14.4" x14ac:dyDescent="0.3">
      <c r="A70" s="36" t="s">
        <v>133</v>
      </c>
      <c r="B70" s="37" t="s">
        <v>32</v>
      </c>
      <c r="C70" s="38" t="s">
        <v>134</v>
      </c>
      <c r="D70" s="39">
        <v>9713200</v>
      </c>
      <c r="E70" s="39">
        <v>473663.54</v>
      </c>
      <c r="F70" s="40">
        <f t="shared" si="1"/>
        <v>9239536.4600000009</v>
      </c>
    </row>
    <row r="71" spans="1:6" ht="28.2" customHeight="1" x14ac:dyDescent="0.3">
      <c r="A71" s="36" t="s">
        <v>135</v>
      </c>
      <c r="B71" s="37" t="s">
        <v>32</v>
      </c>
      <c r="C71" s="38" t="s">
        <v>136</v>
      </c>
      <c r="D71" s="39">
        <v>9713200</v>
      </c>
      <c r="E71" s="39">
        <v>473663.54</v>
      </c>
      <c r="F71" s="40">
        <f t="shared" si="1"/>
        <v>9239536.4600000009</v>
      </c>
    </row>
    <row r="72" spans="1:6" ht="46.95" customHeight="1" x14ac:dyDescent="0.3">
      <c r="A72" s="36" t="s">
        <v>137</v>
      </c>
      <c r="B72" s="37" t="s">
        <v>32</v>
      </c>
      <c r="C72" s="38" t="s">
        <v>138</v>
      </c>
      <c r="D72" s="39" t="s">
        <v>45</v>
      </c>
      <c r="E72" s="39">
        <v>473663.54</v>
      </c>
      <c r="F72" s="40" t="str">
        <f t="shared" si="1"/>
        <v>-</v>
      </c>
    </row>
    <row r="73" spans="1:6" ht="28.2" customHeight="1" x14ac:dyDescent="0.3">
      <c r="A73" s="36" t="s">
        <v>139</v>
      </c>
      <c r="B73" s="37" t="s">
        <v>32</v>
      </c>
      <c r="C73" s="38" t="s">
        <v>140</v>
      </c>
      <c r="D73" s="39">
        <v>4023873</v>
      </c>
      <c r="E73" s="39">
        <v>1442043.94</v>
      </c>
      <c r="F73" s="40">
        <f t="shared" si="1"/>
        <v>2581829.06</v>
      </c>
    </row>
    <row r="74" spans="1:6" ht="65.7" customHeight="1" x14ac:dyDescent="0.3">
      <c r="A74" s="41" t="s">
        <v>141</v>
      </c>
      <c r="B74" s="37" t="s">
        <v>32</v>
      </c>
      <c r="C74" s="38" t="s">
        <v>142</v>
      </c>
      <c r="D74" s="39">
        <v>2788203</v>
      </c>
      <c r="E74" s="39">
        <v>1132434.3700000001</v>
      </c>
      <c r="F74" s="40">
        <f t="shared" si="1"/>
        <v>1655768.63</v>
      </c>
    </row>
    <row r="75" spans="1:6" ht="46.95" customHeight="1" x14ac:dyDescent="0.3">
      <c r="A75" s="36" t="s">
        <v>143</v>
      </c>
      <c r="B75" s="37" t="s">
        <v>32</v>
      </c>
      <c r="C75" s="38" t="s">
        <v>144</v>
      </c>
      <c r="D75" s="39">
        <v>2517603</v>
      </c>
      <c r="E75" s="39">
        <v>1090054.7</v>
      </c>
      <c r="F75" s="40">
        <f t="shared" si="1"/>
        <v>1427548.3</v>
      </c>
    </row>
    <row r="76" spans="1:6" ht="56.4" customHeight="1" x14ac:dyDescent="0.3">
      <c r="A76" s="41" t="s">
        <v>145</v>
      </c>
      <c r="B76" s="37" t="s">
        <v>32</v>
      </c>
      <c r="C76" s="38" t="s">
        <v>146</v>
      </c>
      <c r="D76" s="39">
        <v>2517603</v>
      </c>
      <c r="E76" s="39">
        <v>1090054.7</v>
      </c>
      <c r="F76" s="40">
        <f t="shared" si="1"/>
        <v>1427548.3</v>
      </c>
    </row>
    <row r="77" spans="1:6" ht="56.4" customHeight="1" x14ac:dyDescent="0.3">
      <c r="A77" s="41" t="s">
        <v>147</v>
      </c>
      <c r="B77" s="37" t="s">
        <v>32</v>
      </c>
      <c r="C77" s="38" t="s">
        <v>148</v>
      </c>
      <c r="D77" s="39" t="s">
        <v>45</v>
      </c>
      <c r="E77" s="39">
        <v>6847.85</v>
      </c>
      <c r="F77" s="40" t="str">
        <f t="shared" si="1"/>
        <v>-</v>
      </c>
    </row>
    <row r="78" spans="1:6" ht="56.4" customHeight="1" x14ac:dyDescent="0.3">
      <c r="A78" s="36" t="s">
        <v>149</v>
      </c>
      <c r="B78" s="37" t="s">
        <v>32</v>
      </c>
      <c r="C78" s="38" t="s">
        <v>150</v>
      </c>
      <c r="D78" s="39" t="s">
        <v>45</v>
      </c>
      <c r="E78" s="39">
        <v>6847.85</v>
      </c>
      <c r="F78" s="40" t="str">
        <f t="shared" si="1"/>
        <v>-</v>
      </c>
    </row>
    <row r="79" spans="1:6" ht="65.7" customHeight="1" x14ac:dyDescent="0.3">
      <c r="A79" s="41" t="s">
        <v>151</v>
      </c>
      <c r="B79" s="37" t="s">
        <v>32</v>
      </c>
      <c r="C79" s="38" t="s">
        <v>152</v>
      </c>
      <c r="D79" s="39">
        <v>227200</v>
      </c>
      <c r="E79" s="39">
        <v>19689</v>
      </c>
      <c r="F79" s="40">
        <f t="shared" si="1"/>
        <v>207511</v>
      </c>
    </row>
    <row r="80" spans="1:6" ht="46.95" customHeight="1" x14ac:dyDescent="0.3">
      <c r="A80" s="36" t="s">
        <v>153</v>
      </c>
      <c r="B80" s="37" t="s">
        <v>32</v>
      </c>
      <c r="C80" s="38" t="s">
        <v>154</v>
      </c>
      <c r="D80" s="39">
        <v>227200</v>
      </c>
      <c r="E80" s="39">
        <v>19689</v>
      </c>
      <c r="F80" s="40">
        <f t="shared" si="1"/>
        <v>207511</v>
      </c>
    </row>
    <row r="81" spans="1:6" ht="28.2" customHeight="1" x14ac:dyDescent="0.3">
      <c r="A81" s="36" t="s">
        <v>155</v>
      </c>
      <c r="B81" s="37" t="s">
        <v>32</v>
      </c>
      <c r="C81" s="38" t="s">
        <v>156</v>
      </c>
      <c r="D81" s="39">
        <v>43400</v>
      </c>
      <c r="E81" s="39">
        <v>15842.82</v>
      </c>
      <c r="F81" s="40">
        <f t="shared" si="1"/>
        <v>27557.18</v>
      </c>
    </row>
    <row r="82" spans="1:6" ht="28.2" customHeight="1" x14ac:dyDescent="0.3">
      <c r="A82" s="36" t="s">
        <v>157</v>
      </c>
      <c r="B82" s="37" t="s">
        <v>32</v>
      </c>
      <c r="C82" s="38" t="s">
        <v>158</v>
      </c>
      <c r="D82" s="39">
        <v>43400</v>
      </c>
      <c r="E82" s="39">
        <v>15842.82</v>
      </c>
      <c r="F82" s="40">
        <f t="shared" si="1"/>
        <v>27557.18</v>
      </c>
    </row>
    <row r="83" spans="1:6" ht="18.75" customHeight="1" x14ac:dyDescent="0.3">
      <c r="A83" s="36" t="s">
        <v>159</v>
      </c>
      <c r="B83" s="37" t="s">
        <v>32</v>
      </c>
      <c r="C83" s="38" t="s">
        <v>160</v>
      </c>
      <c r="D83" s="39">
        <v>10000</v>
      </c>
      <c r="E83" s="39" t="s">
        <v>45</v>
      </c>
      <c r="F83" s="40">
        <f t="shared" si="1"/>
        <v>10000</v>
      </c>
    </row>
    <row r="84" spans="1:6" ht="37.65" customHeight="1" x14ac:dyDescent="0.3">
      <c r="A84" s="36" t="s">
        <v>161</v>
      </c>
      <c r="B84" s="37" t="s">
        <v>32</v>
      </c>
      <c r="C84" s="38" t="s">
        <v>162</v>
      </c>
      <c r="D84" s="39">
        <v>10000</v>
      </c>
      <c r="E84" s="39" t="s">
        <v>45</v>
      </c>
      <c r="F84" s="40">
        <f t="shared" si="1"/>
        <v>10000</v>
      </c>
    </row>
    <row r="85" spans="1:6" ht="37.65" customHeight="1" x14ac:dyDescent="0.3">
      <c r="A85" s="36" t="s">
        <v>163</v>
      </c>
      <c r="B85" s="37" t="s">
        <v>32</v>
      </c>
      <c r="C85" s="38" t="s">
        <v>164</v>
      </c>
      <c r="D85" s="39">
        <v>10000</v>
      </c>
      <c r="E85" s="39" t="s">
        <v>45</v>
      </c>
      <c r="F85" s="40">
        <f t="shared" ref="F85:F116" si="2">IF(OR(D85="-",IF(E85="-",0,E85)&gt;=IF(D85="-",0,D85)),"-",IF(D85="-",0,D85)-IF(E85="-",0,E85))</f>
        <v>10000</v>
      </c>
    </row>
    <row r="86" spans="1:6" ht="56.4" customHeight="1" x14ac:dyDescent="0.3">
      <c r="A86" s="41" t="s">
        <v>165</v>
      </c>
      <c r="B86" s="37" t="s">
        <v>32</v>
      </c>
      <c r="C86" s="38" t="s">
        <v>166</v>
      </c>
      <c r="D86" s="39">
        <v>1225670</v>
      </c>
      <c r="E86" s="39">
        <v>309609.57</v>
      </c>
      <c r="F86" s="40">
        <f t="shared" si="2"/>
        <v>916060.42999999993</v>
      </c>
    </row>
    <row r="87" spans="1:6" ht="75.150000000000006" customHeight="1" x14ac:dyDescent="0.3">
      <c r="A87" s="41" t="s">
        <v>167</v>
      </c>
      <c r="B87" s="37" t="s">
        <v>32</v>
      </c>
      <c r="C87" s="38" t="s">
        <v>168</v>
      </c>
      <c r="D87" s="39">
        <v>1225670</v>
      </c>
      <c r="E87" s="39">
        <v>309609.57</v>
      </c>
      <c r="F87" s="40">
        <f t="shared" si="2"/>
        <v>916060.42999999993</v>
      </c>
    </row>
    <row r="88" spans="1:6" ht="75.150000000000006" customHeight="1" x14ac:dyDescent="0.3">
      <c r="A88" s="41" t="s">
        <v>169</v>
      </c>
      <c r="B88" s="37" t="s">
        <v>32</v>
      </c>
      <c r="C88" s="38" t="s">
        <v>170</v>
      </c>
      <c r="D88" s="39">
        <v>1225670</v>
      </c>
      <c r="E88" s="39">
        <v>309609.57</v>
      </c>
      <c r="F88" s="40">
        <f t="shared" si="2"/>
        <v>916060.42999999993</v>
      </c>
    </row>
    <row r="89" spans="1:6" ht="18.75" customHeight="1" x14ac:dyDescent="0.3">
      <c r="A89" s="36" t="s">
        <v>171</v>
      </c>
      <c r="B89" s="37" t="s">
        <v>32</v>
      </c>
      <c r="C89" s="38" t="s">
        <v>172</v>
      </c>
      <c r="D89" s="39">
        <v>1225670</v>
      </c>
      <c r="E89" s="39">
        <v>92453.47</v>
      </c>
      <c r="F89" s="40">
        <f t="shared" si="2"/>
        <v>1133216.53</v>
      </c>
    </row>
    <row r="90" spans="1:6" ht="14.4" x14ac:dyDescent="0.3">
      <c r="A90" s="36" t="s">
        <v>173</v>
      </c>
      <c r="B90" s="37" t="s">
        <v>32</v>
      </c>
      <c r="C90" s="38" t="s">
        <v>174</v>
      </c>
      <c r="D90" s="39">
        <v>1225670</v>
      </c>
      <c r="E90" s="39">
        <v>92453.47</v>
      </c>
      <c r="F90" s="40">
        <f t="shared" si="2"/>
        <v>1133216.53</v>
      </c>
    </row>
    <row r="91" spans="1:6" ht="14.4" x14ac:dyDescent="0.3">
      <c r="A91" s="36" t="s">
        <v>175</v>
      </c>
      <c r="B91" s="37" t="s">
        <v>32</v>
      </c>
      <c r="C91" s="38" t="s">
        <v>176</v>
      </c>
      <c r="D91" s="39">
        <v>1225670</v>
      </c>
      <c r="E91" s="39">
        <v>92453.47</v>
      </c>
      <c r="F91" s="40">
        <f t="shared" si="2"/>
        <v>1133216.53</v>
      </c>
    </row>
    <row r="92" spans="1:6" ht="18.75" customHeight="1" x14ac:dyDescent="0.3">
      <c r="A92" s="36" t="s">
        <v>177</v>
      </c>
      <c r="B92" s="37" t="s">
        <v>32</v>
      </c>
      <c r="C92" s="38" t="s">
        <v>178</v>
      </c>
      <c r="D92" s="39">
        <v>1225670</v>
      </c>
      <c r="E92" s="39">
        <v>92453.47</v>
      </c>
      <c r="F92" s="40">
        <f t="shared" si="2"/>
        <v>1133216.53</v>
      </c>
    </row>
    <row r="93" spans="1:6" ht="18.75" customHeight="1" x14ac:dyDescent="0.3">
      <c r="A93" s="36" t="s">
        <v>179</v>
      </c>
      <c r="B93" s="37" t="s">
        <v>32</v>
      </c>
      <c r="C93" s="38" t="s">
        <v>180</v>
      </c>
      <c r="D93" s="39" t="s">
        <v>45</v>
      </c>
      <c r="E93" s="39">
        <v>1093622.48</v>
      </c>
      <c r="F93" s="40" t="str">
        <f t="shared" si="2"/>
        <v>-</v>
      </c>
    </row>
    <row r="94" spans="1:6" ht="18.75" customHeight="1" x14ac:dyDescent="0.3">
      <c r="A94" s="36" t="s">
        <v>181</v>
      </c>
      <c r="B94" s="37" t="s">
        <v>32</v>
      </c>
      <c r="C94" s="38" t="s">
        <v>182</v>
      </c>
      <c r="D94" s="39" t="s">
        <v>45</v>
      </c>
      <c r="E94" s="39">
        <v>830329.01</v>
      </c>
      <c r="F94" s="40" t="str">
        <f t="shared" si="2"/>
        <v>-</v>
      </c>
    </row>
    <row r="95" spans="1:6" ht="28.2" customHeight="1" x14ac:dyDescent="0.3">
      <c r="A95" s="36" t="s">
        <v>183</v>
      </c>
      <c r="B95" s="37" t="s">
        <v>32</v>
      </c>
      <c r="C95" s="38" t="s">
        <v>184</v>
      </c>
      <c r="D95" s="39" t="s">
        <v>45</v>
      </c>
      <c r="E95" s="39">
        <v>498713.01</v>
      </c>
      <c r="F95" s="40" t="str">
        <f t="shared" si="2"/>
        <v>-</v>
      </c>
    </row>
    <row r="96" spans="1:6" ht="37.65" customHeight="1" x14ac:dyDescent="0.3">
      <c r="A96" s="36" t="s">
        <v>185</v>
      </c>
      <c r="B96" s="37" t="s">
        <v>32</v>
      </c>
      <c r="C96" s="38" t="s">
        <v>186</v>
      </c>
      <c r="D96" s="39" t="s">
        <v>45</v>
      </c>
      <c r="E96" s="39">
        <v>498713.01</v>
      </c>
      <c r="F96" s="40" t="str">
        <f t="shared" si="2"/>
        <v>-</v>
      </c>
    </row>
    <row r="97" spans="1:6" ht="37.65" customHeight="1" x14ac:dyDescent="0.3">
      <c r="A97" s="36" t="s">
        <v>187</v>
      </c>
      <c r="B97" s="37" t="s">
        <v>32</v>
      </c>
      <c r="C97" s="38" t="s">
        <v>188</v>
      </c>
      <c r="D97" s="39" t="s">
        <v>45</v>
      </c>
      <c r="E97" s="39">
        <v>331616</v>
      </c>
      <c r="F97" s="40" t="str">
        <f t="shared" si="2"/>
        <v>-</v>
      </c>
    </row>
    <row r="98" spans="1:6" ht="37.65" customHeight="1" x14ac:dyDescent="0.3">
      <c r="A98" s="36" t="s">
        <v>189</v>
      </c>
      <c r="B98" s="37" t="s">
        <v>32</v>
      </c>
      <c r="C98" s="38" t="s">
        <v>190</v>
      </c>
      <c r="D98" s="39" t="s">
        <v>45</v>
      </c>
      <c r="E98" s="39">
        <v>331616</v>
      </c>
      <c r="F98" s="40" t="str">
        <f t="shared" si="2"/>
        <v>-</v>
      </c>
    </row>
    <row r="99" spans="1:6" ht="46.95" customHeight="1" x14ac:dyDescent="0.3">
      <c r="A99" s="36" t="s">
        <v>191</v>
      </c>
      <c r="B99" s="37" t="s">
        <v>32</v>
      </c>
      <c r="C99" s="38" t="s">
        <v>192</v>
      </c>
      <c r="D99" s="39" t="s">
        <v>45</v>
      </c>
      <c r="E99" s="39">
        <v>37794.47</v>
      </c>
      <c r="F99" s="40" t="str">
        <f t="shared" si="2"/>
        <v>-</v>
      </c>
    </row>
    <row r="100" spans="1:6" ht="46.95" customHeight="1" x14ac:dyDescent="0.3">
      <c r="A100" s="36" t="s">
        <v>193</v>
      </c>
      <c r="B100" s="37" t="s">
        <v>32</v>
      </c>
      <c r="C100" s="38" t="s">
        <v>194</v>
      </c>
      <c r="D100" s="39" t="s">
        <v>45</v>
      </c>
      <c r="E100" s="39">
        <v>37794.47</v>
      </c>
      <c r="F100" s="40" t="str">
        <f t="shared" si="2"/>
        <v>-</v>
      </c>
    </row>
    <row r="101" spans="1:6" ht="56.4" customHeight="1" x14ac:dyDescent="0.3">
      <c r="A101" s="41" t="s">
        <v>195</v>
      </c>
      <c r="B101" s="37" t="s">
        <v>32</v>
      </c>
      <c r="C101" s="38" t="s">
        <v>196</v>
      </c>
      <c r="D101" s="39" t="s">
        <v>45</v>
      </c>
      <c r="E101" s="39">
        <v>37794.47</v>
      </c>
      <c r="F101" s="40" t="str">
        <f t="shared" si="2"/>
        <v>-</v>
      </c>
    </row>
    <row r="102" spans="1:6" ht="18.75" customHeight="1" x14ac:dyDescent="0.3">
      <c r="A102" s="36" t="s">
        <v>197</v>
      </c>
      <c r="B102" s="37" t="s">
        <v>32</v>
      </c>
      <c r="C102" s="38" t="s">
        <v>198</v>
      </c>
      <c r="D102" s="39" t="s">
        <v>45</v>
      </c>
      <c r="E102" s="39">
        <v>225499</v>
      </c>
      <c r="F102" s="40" t="str">
        <f t="shared" si="2"/>
        <v>-</v>
      </c>
    </row>
    <row r="103" spans="1:6" ht="37.65" customHeight="1" x14ac:dyDescent="0.3">
      <c r="A103" s="36" t="s">
        <v>199</v>
      </c>
      <c r="B103" s="37" t="s">
        <v>32</v>
      </c>
      <c r="C103" s="38" t="s">
        <v>200</v>
      </c>
      <c r="D103" s="39" t="s">
        <v>45</v>
      </c>
      <c r="E103" s="39">
        <v>225499</v>
      </c>
      <c r="F103" s="40" t="str">
        <f t="shared" si="2"/>
        <v>-</v>
      </c>
    </row>
    <row r="104" spans="1:6" ht="14.4" x14ac:dyDescent="0.3">
      <c r="A104" s="36" t="s">
        <v>201</v>
      </c>
      <c r="B104" s="37" t="s">
        <v>32</v>
      </c>
      <c r="C104" s="38" t="s">
        <v>202</v>
      </c>
      <c r="D104" s="39">
        <v>76200</v>
      </c>
      <c r="E104" s="39">
        <v>218586.18</v>
      </c>
      <c r="F104" s="40" t="str">
        <f t="shared" si="2"/>
        <v>-</v>
      </c>
    </row>
    <row r="105" spans="1:6" ht="28.2" customHeight="1" x14ac:dyDescent="0.3">
      <c r="A105" s="36" t="s">
        <v>203</v>
      </c>
      <c r="B105" s="37" t="s">
        <v>32</v>
      </c>
      <c r="C105" s="38" t="s">
        <v>204</v>
      </c>
      <c r="D105" s="39">
        <v>50800</v>
      </c>
      <c r="E105" s="39">
        <v>120600</v>
      </c>
      <c r="F105" s="40" t="str">
        <f t="shared" si="2"/>
        <v>-</v>
      </c>
    </row>
    <row r="106" spans="1:6" ht="37.65" customHeight="1" x14ac:dyDescent="0.3">
      <c r="A106" s="36" t="s">
        <v>205</v>
      </c>
      <c r="B106" s="37" t="s">
        <v>32</v>
      </c>
      <c r="C106" s="38" t="s">
        <v>206</v>
      </c>
      <c r="D106" s="39">
        <v>50800</v>
      </c>
      <c r="E106" s="39">
        <v>120600</v>
      </c>
      <c r="F106" s="40" t="str">
        <f t="shared" si="2"/>
        <v>-</v>
      </c>
    </row>
    <row r="107" spans="1:6" ht="56.4" customHeight="1" x14ac:dyDescent="0.3">
      <c r="A107" s="36" t="s">
        <v>207</v>
      </c>
      <c r="B107" s="37" t="s">
        <v>32</v>
      </c>
      <c r="C107" s="38" t="s">
        <v>208</v>
      </c>
      <c r="D107" s="39" t="s">
        <v>45</v>
      </c>
      <c r="E107" s="39">
        <v>600</v>
      </c>
      <c r="F107" s="40" t="str">
        <f t="shared" si="2"/>
        <v>-</v>
      </c>
    </row>
    <row r="108" spans="1:6" ht="75.150000000000006" customHeight="1" x14ac:dyDescent="0.3">
      <c r="A108" s="41" t="s">
        <v>209</v>
      </c>
      <c r="B108" s="37" t="s">
        <v>32</v>
      </c>
      <c r="C108" s="38" t="s">
        <v>210</v>
      </c>
      <c r="D108" s="39">
        <v>25400</v>
      </c>
      <c r="E108" s="39">
        <v>68667.37</v>
      </c>
      <c r="F108" s="40" t="str">
        <f t="shared" si="2"/>
        <v>-</v>
      </c>
    </row>
    <row r="109" spans="1:6" ht="37.65" customHeight="1" x14ac:dyDescent="0.3">
      <c r="A109" s="36" t="s">
        <v>211</v>
      </c>
      <c r="B109" s="37" t="s">
        <v>32</v>
      </c>
      <c r="C109" s="38" t="s">
        <v>212</v>
      </c>
      <c r="D109" s="39" t="s">
        <v>45</v>
      </c>
      <c r="E109" s="39">
        <v>8355.17</v>
      </c>
      <c r="F109" s="40" t="str">
        <f t="shared" si="2"/>
        <v>-</v>
      </c>
    </row>
    <row r="110" spans="1:6" ht="56.4" customHeight="1" x14ac:dyDescent="0.3">
      <c r="A110" s="36" t="s">
        <v>213</v>
      </c>
      <c r="B110" s="37" t="s">
        <v>32</v>
      </c>
      <c r="C110" s="38" t="s">
        <v>214</v>
      </c>
      <c r="D110" s="39" t="s">
        <v>45</v>
      </c>
      <c r="E110" s="39">
        <v>8355.17</v>
      </c>
      <c r="F110" s="40" t="str">
        <f t="shared" si="2"/>
        <v>-</v>
      </c>
    </row>
    <row r="111" spans="1:6" ht="65.7" customHeight="1" x14ac:dyDescent="0.3">
      <c r="A111" s="41" t="s">
        <v>215</v>
      </c>
      <c r="B111" s="37" t="s">
        <v>32</v>
      </c>
      <c r="C111" s="38" t="s">
        <v>216</v>
      </c>
      <c r="D111" s="39">
        <v>25400</v>
      </c>
      <c r="E111" s="39">
        <v>60312.2</v>
      </c>
      <c r="F111" s="40" t="str">
        <f t="shared" si="2"/>
        <v>-</v>
      </c>
    </row>
    <row r="112" spans="1:6" ht="56.4" customHeight="1" x14ac:dyDescent="0.3">
      <c r="A112" s="36" t="s">
        <v>217</v>
      </c>
      <c r="B112" s="37" t="s">
        <v>32</v>
      </c>
      <c r="C112" s="38" t="s">
        <v>218</v>
      </c>
      <c r="D112" s="39">
        <v>25400</v>
      </c>
      <c r="E112" s="39">
        <v>60312.2</v>
      </c>
      <c r="F112" s="40" t="str">
        <f t="shared" si="2"/>
        <v>-</v>
      </c>
    </row>
    <row r="113" spans="1:6" ht="112.8" customHeight="1" x14ac:dyDescent="0.3">
      <c r="A113" s="41" t="s">
        <v>219</v>
      </c>
      <c r="B113" s="37" t="s">
        <v>32</v>
      </c>
      <c r="C113" s="38" t="s">
        <v>220</v>
      </c>
      <c r="D113" s="39">
        <v>25400</v>
      </c>
      <c r="E113" s="39">
        <v>60312.2</v>
      </c>
      <c r="F113" s="40" t="str">
        <f t="shared" si="2"/>
        <v>-</v>
      </c>
    </row>
    <row r="114" spans="1:6" ht="18.75" customHeight="1" x14ac:dyDescent="0.3">
      <c r="A114" s="36" t="s">
        <v>221</v>
      </c>
      <c r="B114" s="37" t="s">
        <v>32</v>
      </c>
      <c r="C114" s="38" t="s">
        <v>222</v>
      </c>
      <c r="D114" s="39" t="s">
        <v>45</v>
      </c>
      <c r="E114" s="39">
        <v>29318.81</v>
      </c>
      <c r="F114" s="40" t="str">
        <f t="shared" si="2"/>
        <v>-</v>
      </c>
    </row>
    <row r="115" spans="1:6" ht="65.7" customHeight="1" x14ac:dyDescent="0.3">
      <c r="A115" s="41" t="s">
        <v>223</v>
      </c>
      <c r="B115" s="37" t="s">
        <v>32</v>
      </c>
      <c r="C115" s="38" t="s">
        <v>224</v>
      </c>
      <c r="D115" s="39" t="s">
        <v>45</v>
      </c>
      <c r="E115" s="39">
        <v>29318.81</v>
      </c>
      <c r="F115" s="40" t="str">
        <f t="shared" si="2"/>
        <v>-</v>
      </c>
    </row>
    <row r="116" spans="1:6" ht="46.95" customHeight="1" x14ac:dyDescent="0.3">
      <c r="A116" s="36" t="s">
        <v>225</v>
      </c>
      <c r="B116" s="37" t="s">
        <v>32</v>
      </c>
      <c r="C116" s="38" t="s">
        <v>226</v>
      </c>
      <c r="D116" s="39" t="s">
        <v>45</v>
      </c>
      <c r="E116" s="39">
        <v>29318.81</v>
      </c>
      <c r="F116" s="40" t="str">
        <f t="shared" si="2"/>
        <v>-</v>
      </c>
    </row>
    <row r="117" spans="1:6" ht="14.4" x14ac:dyDescent="0.3">
      <c r="A117" s="36" t="s">
        <v>227</v>
      </c>
      <c r="B117" s="37" t="s">
        <v>32</v>
      </c>
      <c r="C117" s="38" t="s">
        <v>228</v>
      </c>
      <c r="D117" s="39">
        <v>54164000</v>
      </c>
      <c r="E117" s="39">
        <v>5610083.8499999996</v>
      </c>
      <c r="F117" s="40">
        <f t="shared" ref="F117:F131" si="3">IF(OR(D117="-",IF(E117="-",0,E117)&gt;=IF(D117="-",0,D117)),"-",IF(D117="-",0,D117)-IF(E117="-",0,E117))</f>
        <v>48553916.149999999</v>
      </c>
    </row>
    <row r="118" spans="1:6" ht="28.2" customHeight="1" x14ac:dyDescent="0.3">
      <c r="A118" s="36" t="s">
        <v>229</v>
      </c>
      <c r="B118" s="37" t="s">
        <v>32</v>
      </c>
      <c r="C118" s="38" t="s">
        <v>230</v>
      </c>
      <c r="D118" s="39">
        <v>54164000</v>
      </c>
      <c r="E118" s="39">
        <v>5587064</v>
      </c>
      <c r="F118" s="40">
        <f t="shared" si="3"/>
        <v>48576936</v>
      </c>
    </row>
    <row r="119" spans="1:6" ht="18.75" customHeight="1" x14ac:dyDescent="0.3">
      <c r="A119" s="36" t="s">
        <v>231</v>
      </c>
      <c r="B119" s="37" t="s">
        <v>32</v>
      </c>
      <c r="C119" s="38" t="s">
        <v>232</v>
      </c>
      <c r="D119" s="39">
        <v>16759500</v>
      </c>
      <c r="E119" s="39">
        <v>5586864</v>
      </c>
      <c r="F119" s="40">
        <f t="shared" si="3"/>
        <v>11172636</v>
      </c>
    </row>
    <row r="120" spans="1:6" ht="18.75" customHeight="1" x14ac:dyDescent="0.3">
      <c r="A120" s="36" t="s">
        <v>233</v>
      </c>
      <c r="B120" s="37" t="s">
        <v>32</v>
      </c>
      <c r="C120" s="38" t="s">
        <v>234</v>
      </c>
      <c r="D120" s="39">
        <v>1512200</v>
      </c>
      <c r="E120" s="39">
        <v>504400</v>
      </c>
      <c r="F120" s="40">
        <f t="shared" si="3"/>
        <v>1007800</v>
      </c>
    </row>
    <row r="121" spans="1:6" ht="18.75" customHeight="1" x14ac:dyDescent="0.3">
      <c r="A121" s="36" t="s">
        <v>235</v>
      </c>
      <c r="B121" s="37" t="s">
        <v>32</v>
      </c>
      <c r="C121" s="38" t="s">
        <v>236</v>
      </c>
      <c r="D121" s="39">
        <v>1512200</v>
      </c>
      <c r="E121" s="39">
        <v>504400</v>
      </c>
      <c r="F121" s="40">
        <f t="shared" si="3"/>
        <v>1007800</v>
      </c>
    </row>
    <row r="122" spans="1:6" ht="28.2" customHeight="1" x14ac:dyDescent="0.3">
      <c r="A122" s="36" t="s">
        <v>237</v>
      </c>
      <c r="B122" s="37" t="s">
        <v>32</v>
      </c>
      <c r="C122" s="38" t="s">
        <v>238</v>
      </c>
      <c r="D122" s="39">
        <v>15247300</v>
      </c>
      <c r="E122" s="39">
        <v>5082464</v>
      </c>
      <c r="F122" s="40">
        <f t="shared" si="3"/>
        <v>10164836</v>
      </c>
    </row>
    <row r="123" spans="1:6" ht="28.2" customHeight="1" x14ac:dyDescent="0.3">
      <c r="A123" s="36" t="s">
        <v>239</v>
      </c>
      <c r="B123" s="37" t="s">
        <v>32</v>
      </c>
      <c r="C123" s="38" t="s">
        <v>240</v>
      </c>
      <c r="D123" s="39">
        <v>15247300</v>
      </c>
      <c r="E123" s="39">
        <v>5082464</v>
      </c>
      <c r="F123" s="40">
        <f t="shared" si="3"/>
        <v>10164836</v>
      </c>
    </row>
    <row r="124" spans="1:6" ht="18.75" customHeight="1" x14ac:dyDescent="0.3">
      <c r="A124" s="36" t="s">
        <v>241</v>
      </c>
      <c r="B124" s="37" t="s">
        <v>32</v>
      </c>
      <c r="C124" s="38" t="s">
        <v>242</v>
      </c>
      <c r="D124" s="39">
        <v>200</v>
      </c>
      <c r="E124" s="39">
        <v>200</v>
      </c>
      <c r="F124" s="40" t="str">
        <f t="shared" si="3"/>
        <v>-</v>
      </c>
    </row>
    <row r="125" spans="1:6" ht="28.2" customHeight="1" x14ac:dyDescent="0.3">
      <c r="A125" s="36" t="s">
        <v>243</v>
      </c>
      <c r="B125" s="37" t="s">
        <v>32</v>
      </c>
      <c r="C125" s="38" t="s">
        <v>244</v>
      </c>
      <c r="D125" s="39">
        <v>200</v>
      </c>
      <c r="E125" s="39">
        <v>200</v>
      </c>
      <c r="F125" s="40" t="str">
        <f t="shared" si="3"/>
        <v>-</v>
      </c>
    </row>
    <row r="126" spans="1:6" ht="28.2" customHeight="1" x14ac:dyDescent="0.3">
      <c r="A126" s="36" t="s">
        <v>245</v>
      </c>
      <c r="B126" s="37" t="s">
        <v>32</v>
      </c>
      <c r="C126" s="38" t="s">
        <v>246</v>
      </c>
      <c r="D126" s="39">
        <v>200</v>
      </c>
      <c r="E126" s="39">
        <v>200</v>
      </c>
      <c r="F126" s="40" t="str">
        <f t="shared" si="3"/>
        <v>-</v>
      </c>
    </row>
    <row r="127" spans="1:6" ht="14.4" x14ac:dyDescent="0.3">
      <c r="A127" s="36" t="s">
        <v>247</v>
      </c>
      <c r="B127" s="37" t="s">
        <v>32</v>
      </c>
      <c r="C127" s="38" t="s">
        <v>248</v>
      </c>
      <c r="D127" s="39">
        <v>37404300</v>
      </c>
      <c r="E127" s="39" t="s">
        <v>45</v>
      </c>
      <c r="F127" s="40">
        <f t="shared" si="3"/>
        <v>37404300</v>
      </c>
    </row>
    <row r="128" spans="1:6" ht="18.75" customHeight="1" x14ac:dyDescent="0.3">
      <c r="A128" s="36" t="s">
        <v>249</v>
      </c>
      <c r="B128" s="37" t="s">
        <v>32</v>
      </c>
      <c r="C128" s="38" t="s">
        <v>250</v>
      </c>
      <c r="D128" s="39">
        <v>37404300</v>
      </c>
      <c r="E128" s="39" t="s">
        <v>45</v>
      </c>
      <c r="F128" s="40">
        <f t="shared" si="3"/>
        <v>37404300</v>
      </c>
    </row>
    <row r="129" spans="1:6" ht="18.75" customHeight="1" x14ac:dyDescent="0.3">
      <c r="A129" s="36" t="s">
        <v>251</v>
      </c>
      <c r="B129" s="37" t="s">
        <v>32</v>
      </c>
      <c r="C129" s="38" t="s">
        <v>252</v>
      </c>
      <c r="D129" s="39">
        <v>37404300</v>
      </c>
      <c r="E129" s="39" t="s">
        <v>45</v>
      </c>
      <c r="F129" s="40">
        <f t="shared" si="3"/>
        <v>37404300</v>
      </c>
    </row>
    <row r="130" spans="1:6" ht="65.7" customHeight="1" x14ac:dyDescent="0.3">
      <c r="A130" s="36" t="s">
        <v>253</v>
      </c>
      <c r="B130" s="37" t="s">
        <v>32</v>
      </c>
      <c r="C130" s="38" t="s">
        <v>254</v>
      </c>
      <c r="D130" s="39" t="s">
        <v>45</v>
      </c>
      <c r="E130" s="39">
        <v>23019.85</v>
      </c>
      <c r="F130" s="40" t="str">
        <f t="shared" si="3"/>
        <v>-</v>
      </c>
    </row>
    <row r="131" spans="1:6" ht="65.7" customHeight="1" x14ac:dyDescent="0.3">
      <c r="A131" s="41" t="s">
        <v>255</v>
      </c>
      <c r="B131" s="37" t="s">
        <v>32</v>
      </c>
      <c r="C131" s="38" t="s">
        <v>256</v>
      </c>
      <c r="D131" s="39" t="s">
        <v>45</v>
      </c>
      <c r="E131" s="39">
        <v>23019.85</v>
      </c>
      <c r="F131" s="40" t="str">
        <f t="shared" si="3"/>
        <v>-</v>
      </c>
    </row>
    <row r="132" spans="1:6" ht="12.75" customHeight="1" x14ac:dyDescent="0.3">
      <c r="A132" s="42"/>
      <c r="B132" s="43"/>
      <c r="C132" s="43"/>
      <c r="D132" s="44"/>
      <c r="E132" s="44"/>
      <c r="F132" s="44"/>
    </row>
  </sheetData>
  <mergeCells count="12">
    <mergeCell ref="F11:F17"/>
    <mergeCell ref="E11:E17"/>
    <mergeCell ref="A10:D10"/>
    <mergeCell ref="B11:B17"/>
    <mergeCell ref="D11:D17"/>
    <mergeCell ref="C11:C17"/>
    <mergeCell ref="A11:A17"/>
    <mergeCell ref="A1:D1"/>
    <mergeCell ref="A4:D4"/>
    <mergeCell ref="A2:D2"/>
    <mergeCell ref="B6:D6"/>
    <mergeCell ref="B7:D7"/>
  </mergeCells>
  <conditionalFormatting sqref="F23 F21">
    <cfRule type="cellIs" priority="1" operator="equal">
      <formula>0</formula>
    </cfRule>
  </conditionalFormatting>
  <conditionalFormatting sqref="F30">
    <cfRule type="cellIs" priority="2" operator="equal">
      <formula>0</formula>
    </cfRule>
  </conditionalFormatting>
  <conditionalFormatting sqref="F28">
    <cfRule type="cellIs" priority="3" operator="equal">
      <formula>0</formula>
    </cfRule>
  </conditionalFormatting>
  <conditionalFormatting sqref="F27">
    <cfRule type="cellIs" priority="4" operator="equal">
      <formula>0</formula>
    </cfRule>
  </conditionalFormatting>
  <conditionalFormatting sqref="F40">
    <cfRule type="cellIs" priority="5" operator="equal">
      <formula>0</formula>
    </cfRule>
  </conditionalFormatting>
  <pageMargins left="0.39370078740157483" right="0.39370078740157483" top="0.78740157480314965" bottom="0.39370078740157483" header="0" footer="0"/>
  <pageSetup paperSize="9" fitToHeight="0" pageOrder="overThenDown" orientation="portrait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97"/>
  <sheetViews>
    <sheetView showGridLines="0" topLeftCell="A381" workbookViewId="0">
      <selection activeCell="A155" sqref="A155:XFD155"/>
    </sheetView>
  </sheetViews>
  <sheetFormatPr defaultRowHeight="12.75" customHeight="1" x14ac:dyDescent="0.3"/>
  <cols>
    <col min="1" max="1" width="45.6640625" customWidth="1"/>
    <col min="2" max="2" width="4.33203125" customWidth="1"/>
    <col min="3" max="3" width="40.6640625" customWidth="1"/>
    <col min="4" max="4" width="18.88671875" customWidth="1"/>
    <col min="5" max="6" width="18.6640625" customWidth="1"/>
  </cols>
  <sheetData>
    <row r="1" spans="1:6" ht="14.4" x14ac:dyDescent="0.3"/>
    <row r="2" spans="1:6" ht="15" customHeight="1" x14ac:dyDescent="0.3">
      <c r="A2" s="117" t="s">
        <v>257</v>
      </c>
      <c r="B2" s="117"/>
      <c r="C2" s="117"/>
      <c r="D2" s="117"/>
      <c r="E2" s="18"/>
      <c r="F2" s="14" t="s">
        <v>258</v>
      </c>
    </row>
    <row r="3" spans="1:6" ht="13.5" customHeight="1" x14ac:dyDescent="0.3">
      <c r="A3" s="45"/>
      <c r="B3" s="45"/>
      <c r="C3" s="46"/>
      <c r="D3" s="47"/>
      <c r="E3" s="47"/>
      <c r="F3" s="47"/>
    </row>
    <row r="4" spans="1:6" ht="10.199999999999999" customHeight="1" x14ac:dyDescent="0.3">
      <c r="A4" s="126" t="s">
        <v>22</v>
      </c>
      <c r="B4" s="118" t="s">
        <v>23</v>
      </c>
      <c r="C4" s="124" t="s">
        <v>259</v>
      </c>
      <c r="D4" s="114" t="s">
        <v>25</v>
      </c>
      <c r="E4" s="129" t="s">
        <v>26</v>
      </c>
      <c r="F4" s="111" t="s">
        <v>27</v>
      </c>
    </row>
    <row r="5" spans="1:6" ht="5.4" customHeight="1" x14ac:dyDescent="0.3">
      <c r="A5" s="127"/>
      <c r="B5" s="119"/>
      <c r="C5" s="125"/>
      <c r="D5" s="115"/>
      <c r="E5" s="130"/>
      <c r="F5" s="112"/>
    </row>
    <row r="6" spans="1:6" ht="9.6" customHeight="1" x14ac:dyDescent="0.3">
      <c r="A6" s="127"/>
      <c r="B6" s="119"/>
      <c r="C6" s="125"/>
      <c r="D6" s="115"/>
      <c r="E6" s="130"/>
      <c r="F6" s="112"/>
    </row>
    <row r="7" spans="1:6" ht="6" customHeight="1" x14ac:dyDescent="0.3">
      <c r="A7" s="127"/>
      <c r="B7" s="119"/>
      <c r="C7" s="125"/>
      <c r="D7" s="115"/>
      <c r="E7" s="130"/>
      <c r="F7" s="112"/>
    </row>
    <row r="8" spans="1:6" ht="6.6" customHeight="1" x14ac:dyDescent="0.3">
      <c r="A8" s="127"/>
      <c r="B8" s="119"/>
      <c r="C8" s="125"/>
      <c r="D8" s="115"/>
      <c r="E8" s="130"/>
      <c r="F8" s="112"/>
    </row>
    <row r="9" spans="1:6" ht="10.95" customHeight="1" x14ac:dyDescent="0.3">
      <c r="A9" s="127"/>
      <c r="B9" s="119"/>
      <c r="C9" s="125"/>
      <c r="D9" s="115"/>
      <c r="E9" s="130"/>
      <c r="F9" s="112"/>
    </row>
    <row r="10" spans="1:6" ht="4.2" hidden="1" customHeight="1" x14ac:dyDescent="0.3">
      <c r="A10" s="127"/>
      <c r="B10" s="119"/>
      <c r="C10" s="48"/>
      <c r="D10" s="115"/>
      <c r="E10" s="49"/>
      <c r="F10" s="50"/>
    </row>
    <row r="11" spans="1:6" ht="13.2" hidden="1" customHeight="1" x14ac:dyDescent="0.3">
      <c r="A11" s="128"/>
      <c r="B11" s="120"/>
      <c r="C11" s="51"/>
      <c r="D11" s="116"/>
      <c r="E11" s="52"/>
      <c r="F11" s="53"/>
    </row>
    <row r="12" spans="1:6" ht="13.5" customHeight="1" x14ac:dyDescent="0.3">
      <c r="A12" s="20">
        <v>1</v>
      </c>
      <c r="B12" s="21">
        <v>2</v>
      </c>
      <c r="C12" s="22">
        <v>3</v>
      </c>
      <c r="D12" s="23" t="s">
        <v>28</v>
      </c>
      <c r="E12" s="54" t="s">
        <v>29</v>
      </c>
      <c r="F12" s="25" t="s">
        <v>30</v>
      </c>
    </row>
    <row r="13" spans="1:6" ht="14.4" x14ac:dyDescent="0.3">
      <c r="A13" s="55" t="s">
        <v>260</v>
      </c>
      <c r="B13" s="56" t="s">
        <v>261</v>
      </c>
      <c r="C13" s="57" t="s">
        <v>262</v>
      </c>
      <c r="D13" s="58">
        <v>251765225.75</v>
      </c>
      <c r="E13" s="59">
        <v>53882217.409999996</v>
      </c>
      <c r="F13" s="60">
        <f>IF(OR(D13="-",IF(E13="-",0,E13)&gt;=IF(D13="-",0,D13)),"-",IF(D13="-",0,D13)-IF(E13="-",0,E13))</f>
        <v>197883008.34</v>
      </c>
    </row>
    <row r="14" spans="1:6" ht="14.4" x14ac:dyDescent="0.3">
      <c r="A14" s="61" t="s">
        <v>34</v>
      </c>
      <c r="B14" s="62"/>
      <c r="C14" s="63"/>
      <c r="D14" s="64"/>
      <c r="E14" s="65"/>
      <c r="F14" s="66"/>
    </row>
    <row r="15" spans="1:6" ht="27.6" customHeight="1" x14ac:dyDescent="0.3">
      <c r="A15" s="55" t="s">
        <v>263</v>
      </c>
      <c r="B15" s="56" t="s">
        <v>261</v>
      </c>
      <c r="C15" s="57" t="s">
        <v>264</v>
      </c>
      <c r="D15" s="58">
        <v>251765225.75</v>
      </c>
      <c r="E15" s="59">
        <v>53882217.409999996</v>
      </c>
      <c r="F15" s="60">
        <f t="shared" ref="F15:F78" si="0">IF(OR(D15="-",IF(E15="-",0,E15)&gt;=IF(D15="-",0,D15)),"-",IF(D15="-",0,D15)-IF(E15="-",0,E15))</f>
        <v>197883008.34</v>
      </c>
    </row>
    <row r="16" spans="1:6" ht="14.4" x14ac:dyDescent="0.3">
      <c r="A16" s="67" t="s">
        <v>265</v>
      </c>
      <c r="B16" s="68" t="s">
        <v>261</v>
      </c>
      <c r="C16" s="69" t="s">
        <v>266</v>
      </c>
      <c r="D16" s="70">
        <v>39371150.810000002</v>
      </c>
      <c r="E16" s="71">
        <v>11370044.6</v>
      </c>
      <c r="F16" s="72">
        <f t="shared" si="0"/>
        <v>28001106.210000001</v>
      </c>
    </row>
    <row r="17" spans="1:6" ht="24.6" customHeight="1" x14ac:dyDescent="0.3">
      <c r="A17" s="67" t="s">
        <v>267</v>
      </c>
      <c r="B17" s="68" t="s">
        <v>261</v>
      </c>
      <c r="C17" s="69" t="s">
        <v>268</v>
      </c>
      <c r="D17" s="70">
        <v>2264101</v>
      </c>
      <c r="E17" s="71">
        <v>547795.63</v>
      </c>
      <c r="F17" s="72">
        <f t="shared" si="0"/>
        <v>1716305.37</v>
      </c>
    </row>
    <row r="18" spans="1:6" ht="24" customHeight="1" x14ac:dyDescent="0.3">
      <c r="A18" s="67" t="s">
        <v>269</v>
      </c>
      <c r="B18" s="68" t="s">
        <v>261</v>
      </c>
      <c r="C18" s="69" t="s">
        <v>270</v>
      </c>
      <c r="D18" s="70">
        <v>2264101</v>
      </c>
      <c r="E18" s="71">
        <v>547795.63</v>
      </c>
      <c r="F18" s="72">
        <f t="shared" si="0"/>
        <v>1716305.37</v>
      </c>
    </row>
    <row r="19" spans="1:6" ht="14.4" x14ac:dyDescent="0.3">
      <c r="A19" s="67" t="s">
        <v>271</v>
      </c>
      <c r="B19" s="68" t="s">
        <v>261</v>
      </c>
      <c r="C19" s="69" t="s">
        <v>272</v>
      </c>
      <c r="D19" s="70">
        <v>2264101</v>
      </c>
      <c r="E19" s="71">
        <v>547795.63</v>
      </c>
      <c r="F19" s="72">
        <f t="shared" si="0"/>
        <v>1716305.37</v>
      </c>
    </row>
    <row r="20" spans="1:6" ht="24" customHeight="1" x14ac:dyDescent="0.3">
      <c r="A20" s="67" t="s">
        <v>273</v>
      </c>
      <c r="B20" s="68" t="s">
        <v>261</v>
      </c>
      <c r="C20" s="69" t="s">
        <v>274</v>
      </c>
      <c r="D20" s="70">
        <v>2264101</v>
      </c>
      <c r="E20" s="71">
        <v>547795.63</v>
      </c>
      <c r="F20" s="72">
        <f t="shared" si="0"/>
        <v>1716305.37</v>
      </c>
    </row>
    <row r="21" spans="1:6" ht="46.95" customHeight="1" x14ac:dyDescent="0.3">
      <c r="A21" s="67" t="s">
        <v>275</v>
      </c>
      <c r="B21" s="68" t="s">
        <v>261</v>
      </c>
      <c r="C21" s="69" t="s">
        <v>276</v>
      </c>
      <c r="D21" s="70">
        <v>2264101</v>
      </c>
      <c r="E21" s="71">
        <v>547795.63</v>
      </c>
      <c r="F21" s="72">
        <f t="shared" si="0"/>
        <v>1716305.37</v>
      </c>
    </row>
    <row r="22" spans="1:6" ht="25.2" customHeight="1" x14ac:dyDescent="0.3">
      <c r="A22" s="67" t="s">
        <v>277</v>
      </c>
      <c r="B22" s="68" t="s">
        <v>261</v>
      </c>
      <c r="C22" s="69" t="s">
        <v>278</v>
      </c>
      <c r="D22" s="70">
        <v>2264101</v>
      </c>
      <c r="E22" s="71">
        <v>547795.63</v>
      </c>
      <c r="F22" s="72">
        <f t="shared" si="0"/>
        <v>1716305.37</v>
      </c>
    </row>
    <row r="23" spans="1:6" ht="18.75" customHeight="1" x14ac:dyDescent="0.3">
      <c r="A23" s="67" t="s">
        <v>279</v>
      </c>
      <c r="B23" s="68" t="s">
        <v>261</v>
      </c>
      <c r="C23" s="69" t="s">
        <v>280</v>
      </c>
      <c r="D23" s="70">
        <v>1635066</v>
      </c>
      <c r="E23" s="71">
        <v>442495.56</v>
      </c>
      <c r="F23" s="72">
        <f t="shared" si="0"/>
        <v>1192570.44</v>
      </c>
    </row>
    <row r="24" spans="1:6" ht="28.2" customHeight="1" x14ac:dyDescent="0.3">
      <c r="A24" s="67" t="s">
        <v>281</v>
      </c>
      <c r="B24" s="68" t="s">
        <v>261</v>
      </c>
      <c r="C24" s="69" t="s">
        <v>282</v>
      </c>
      <c r="D24" s="70">
        <v>103875</v>
      </c>
      <c r="E24" s="71">
        <v>25711.200000000001</v>
      </c>
      <c r="F24" s="72">
        <f t="shared" si="0"/>
        <v>78163.8</v>
      </c>
    </row>
    <row r="25" spans="1:6" ht="36.6" customHeight="1" x14ac:dyDescent="0.3">
      <c r="A25" s="67" t="s">
        <v>283</v>
      </c>
      <c r="B25" s="68" t="s">
        <v>261</v>
      </c>
      <c r="C25" s="69" t="s">
        <v>284</v>
      </c>
      <c r="D25" s="70">
        <v>525160</v>
      </c>
      <c r="E25" s="71">
        <v>79588.87</v>
      </c>
      <c r="F25" s="72">
        <f t="shared" si="0"/>
        <v>445571.13</v>
      </c>
    </row>
    <row r="26" spans="1:6" ht="32.4" customHeight="1" x14ac:dyDescent="0.3">
      <c r="A26" s="67" t="s">
        <v>285</v>
      </c>
      <c r="B26" s="68" t="s">
        <v>261</v>
      </c>
      <c r="C26" s="69" t="s">
        <v>286</v>
      </c>
      <c r="D26" s="70">
        <v>7500</v>
      </c>
      <c r="E26" s="71">
        <v>3300</v>
      </c>
      <c r="F26" s="72">
        <f t="shared" si="0"/>
        <v>4200</v>
      </c>
    </row>
    <row r="27" spans="1:6" ht="24" customHeight="1" x14ac:dyDescent="0.3">
      <c r="A27" s="67" t="s">
        <v>287</v>
      </c>
      <c r="B27" s="68" t="s">
        <v>261</v>
      </c>
      <c r="C27" s="69" t="s">
        <v>288</v>
      </c>
      <c r="D27" s="70">
        <v>7500</v>
      </c>
      <c r="E27" s="71">
        <v>3300</v>
      </c>
      <c r="F27" s="72">
        <f t="shared" si="0"/>
        <v>4200</v>
      </c>
    </row>
    <row r="28" spans="1:6" ht="25.8" customHeight="1" x14ac:dyDescent="0.3">
      <c r="A28" s="67" t="s">
        <v>289</v>
      </c>
      <c r="B28" s="68" t="s">
        <v>261</v>
      </c>
      <c r="C28" s="69" t="s">
        <v>290</v>
      </c>
      <c r="D28" s="70">
        <v>7500</v>
      </c>
      <c r="E28" s="71">
        <v>3300</v>
      </c>
      <c r="F28" s="72">
        <f t="shared" si="0"/>
        <v>4200</v>
      </c>
    </row>
    <row r="29" spans="1:6" ht="34.200000000000003" customHeight="1" x14ac:dyDescent="0.3">
      <c r="A29" s="67" t="s">
        <v>291</v>
      </c>
      <c r="B29" s="68" t="s">
        <v>261</v>
      </c>
      <c r="C29" s="69" t="s">
        <v>292</v>
      </c>
      <c r="D29" s="70">
        <v>7500</v>
      </c>
      <c r="E29" s="71">
        <v>3300</v>
      </c>
      <c r="F29" s="72">
        <f t="shared" si="0"/>
        <v>4200</v>
      </c>
    </row>
    <row r="30" spans="1:6" ht="23.4" customHeight="1" x14ac:dyDescent="0.3">
      <c r="A30" s="67" t="s">
        <v>293</v>
      </c>
      <c r="B30" s="68" t="s">
        <v>261</v>
      </c>
      <c r="C30" s="69" t="s">
        <v>294</v>
      </c>
      <c r="D30" s="70">
        <v>7500</v>
      </c>
      <c r="E30" s="71">
        <v>3300</v>
      </c>
      <c r="F30" s="72">
        <f t="shared" si="0"/>
        <v>4200</v>
      </c>
    </row>
    <row r="31" spans="1:6" ht="25.8" customHeight="1" x14ac:dyDescent="0.3">
      <c r="A31" s="67" t="s">
        <v>295</v>
      </c>
      <c r="B31" s="68" t="s">
        <v>261</v>
      </c>
      <c r="C31" s="69" t="s">
        <v>296</v>
      </c>
      <c r="D31" s="70">
        <v>7500</v>
      </c>
      <c r="E31" s="71">
        <v>3300</v>
      </c>
      <c r="F31" s="72">
        <f t="shared" si="0"/>
        <v>4200</v>
      </c>
    </row>
    <row r="32" spans="1:6" ht="14.4" x14ac:dyDescent="0.3">
      <c r="A32" s="67" t="s">
        <v>297</v>
      </c>
      <c r="B32" s="68" t="s">
        <v>261</v>
      </c>
      <c r="C32" s="69" t="s">
        <v>298</v>
      </c>
      <c r="D32" s="70">
        <v>7500</v>
      </c>
      <c r="E32" s="71">
        <v>3300</v>
      </c>
      <c r="F32" s="72">
        <f t="shared" si="0"/>
        <v>4200</v>
      </c>
    </row>
    <row r="33" spans="1:6" ht="37.200000000000003" customHeight="1" x14ac:dyDescent="0.3">
      <c r="A33" s="67" t="s">
        <v>299</v>
      </c>
      <c r="B33" s="68" t="s">
        <v>261</v>
      </c>
      <c r="C33" s="69" t="s">
        <v>300</v>
      </c>
      <c r="D33" s="70">
        <v>26796698.010000002</v>
      </c>
      <c r="E33" s="71">
        <v>7056027.9699999997</v>
      </c>
      <c r="F33" s="72">
        <f t="shared" si="0"/>
        <v>19740670.040000003</v>
      </c>
    </row>
    <row r="34" spans="1:6" ht="25.8" customHeight="1" x14ac:dyDescent="0.3">
      <c r="A34" s="67" t="s">
        <v>301</v>
      </c>
      <c r="B34" s="68" t="s">
        <v>261</v>
      </c>
      <c r="C34" s="69" t="s">
        <v>302</v>
      </c>
      <c r="D34" s="70">
        <v>26794978.010000002</v>
      </c>
      <c r="E34" s="71">
        <v>7054307.9699999997</v>
      </c>
      <c r="F34" s="72">
        <f t="shared" si="0"/>
        <v>19740670.040000003</v>
      </c>
    </row>
    <row r="35" spans="1:6" ht="31.8" x14ac:dyDescent="0.3">
      <c r="A35" s="105" t="s">
        <v>853</v>
      </c>
      <c r="B35" s="68" t="s">
        <v>261</v>
      </c>
      <c r="C35" s="69" t="s">
        <v>303</v>
      </c>
      <c r="D35" s="70">
        <v>26794978.010000002</v>
      </c>
      <c r="E35" s="71">
        <v>7054307.9699999997</v>
      </c>
      <c r="F35" s="72">
        <f t="shared" si="0"/>
        <v>19740670.040000003</v>
      </c>
    </row>
    <row r="36" spans="1:6" ht="21.6" x14ac:dyDescent="0.3">
      <c r="A36" s="67" t="s">
        <v>304</v>
      </c>
      <c r="B36" s="68" t="s">
        <v>261</v>
      </c>
      <c r="C36" s="69" t="s">
        <v>305</v>
      </c>
      <c r="D36" s="70">
        <v>26263018</v>
      </c>
      <c r="E36" s="71">
        <v>6883558.75</v>
      </c>
      <c r="F36" s="72">
        <f t="shared" si="0"/>
        <v>19379459.25</v>
      </c>
    </row>
    <row r="37" spans="1:6" ht="46.95" customHeight="1" x14ac:dyDescent="0.3">
      <c r="A37" s="67" t="s">
        <v>275</v>
      </c>
      <c r="B37" s="68" t="s">
        <v>261</v>
      </c>
      <c r="C37" s="69" t="s">
        <v>306</v>
      </c>
      <c r="D37" s="70">
        <v>26263018</v>
      </c>
      <c r="E37" s="71">
        <v>6883558.75</v>
      </c>
      <c r="F37" s="72">
        <f t="shared" si="0"/>
        <v>19379459.25</v>
      </c>
    </row>
    <row r="38" spans="1:6" ht="27.6" customHeight="1" x14ac:dyDescent="0.3">
      <c r="A38" s="67" t="s">
        <v>277</v>
      </c>
      <c r="B38" s="68" t="s">
        <v>261</v>
      </c>
      <c r="C38" s="69" t="s">
        <v>307</v>
      </c>
      <c r="D38" s="70">
        <v>26263018</v>
      </c>
      <c r="E38" s="71">
        <v>6883558.75</v>
      </c>
      <c r="F38" s="72">
        <f t="shared" si="0"/>
        <v>19379459.25</v>
      </c>
    </row>
    <row r="39" spans="1:6" ht="18.75" customHeight="1" x14ac:dyDescent="0.3">
      <c r="A39" s="67" t="s">
        <v>279</v>
      </c>
      <c r="B39" s="68" t="s">
        <v>261</v>
      </c>
      <c r="C39" s="69" t="s">
        <v>308</v>
      </c>
      <c r="D39" s="70">
        <v>19196650</v>
      </c>
      <c r="E39" s="71">
        <v>5551729.1299999999</v>
      </c>
      <c r="F39" s="72">
        <f t="shared" si="0"/>
        <v>13644920.870000001</v>
      </c>
    </row>
    <row r="40" spans="1:6" ht="28.2" customHeight="1" x14ac:dyDescent="0.3">
      <c r="A40" s="67" t="s">
        <v>281</v>
      </c>
      <c r="B40" s="68" t="s">
        <v>261</v>
      </c>
      <c r="C40" s="69" t="s">
        <v>309</v>
      </c>
      <c r="D40" s="70">
        <v>974639</v>
      </c>
      <c r="E40" s="71">
        <v>220018.25</v>
      </c>
      <c r="F40" s="72">
        <f t="shared" si="0"/>
        <v>754620.75</v>
      </c>
    </row>
    <row r="41" spans="1:6" ht="37.200000000000003" customHeight="1" x14ac:dyDescent="0.3">
      <c r="A41" s="67" t="s">
        <v>283</v>
      </c>
      <c r="B41" s="68" t="s">
        <v>261</v>
      </c>
      <c r="C41" s="69" t="s">
        <v>310</v>
      </c>
      <c r="D41" s="70">
        <v>6091729</v>
      </c>
      <c r="E41" s="71">
        <v>1111811.3700000001</v>
      </c>
      <c r="F41" s="72">
        <f t="shared" si="0"/>
        <v>4979917.63</v>
      </c>
    </row>
    <row r="42" spans="1:6" ht="21.6" customHeight="1" x14ac:dyDescent="0.3">
      <c r="A42" s="67" t="s">
        <v>311</v>
      </c>
      <c r="B42" s="68" t="s">
        <v>261</v>
      </c>
      <c r="C42" s="69" t="s">
        <v>312</v>
      </c>
      <c r="D42" s="70">
        <v>531960.01</v>
      </c>
      <c r="E42" s="71">
        <v>170749.22</v>
      </c>
      <c r="F42" s="72">
        <f t="shared" si="0"/>
        <v>361210.79000000004</v>
      </c>
    </row>
    <row r="43" spans="1:6" ht="22.8" customHeight="1" x14ac:dyDescent="0.3">
      <c r="A43" s="67" t="s">
        <v>293</v>
      </c>
      <c r="B43" s="68" t="s">
        <v>261</v>
      </c>
      <c r="C43" s="69" t="s">
        <v>313</v>
      </c>
      <c r="D43" s="70">
        <v>531960.01</v>
      </c>
      <c r="E43" s="71">
        <v>170749.22</v>
      </c>
      <c r="F43" s="72">
        <f t="shared" si="0"/>
        <v>361210.79000000004</v>
      </c>
    </row>
    <row r="44" spans="1:6" ht="23.4" customHeight="1" x14ac:dyDescent="0.3">
      <c r="A44" s="67" t="s">
        <v>295</v>
      </c>
      <c r="B44" s="68" t="s">
        <v>261</v>
      </c>
      <c r="C44" s="69" t="s">
        <v>314</v>
      </c>
      <c r="D44" s="70">
        <v>531960.01</v>
      </c>
      <c r="E44" s="71">
        <v>170749.22</v>
      </c>
      <c r="F44" s="72">
        <f t="shared" si="0"/>
        <v>361210.79000000004</v>
      </c>
    </row>
    <row r="45" spans="1:6" ht="14.4" x14ac:dyDescent="0.3">
      <c r="A45" s="67" t="s">
        <v>297</v>
      </c>
      <c r="B45" s="68" t="s">
        <v>261</v>
      </c>
      <c r="C45" s="69" t="s">
        <v>315</v>
      </c>
      <c r="D45" s="70">
        <v>531960.01</v>
      </c>
      <c r="E45" s="71">
        <v>170749.22</v>
      </c>
      <c r="F45" s="72">
        <f t="shared" si="0"/>
        <v>361210.79000000004</v>
      </c>
    </row>
    <row r="46" spans="1:6" ht="25.8" customHeight="1" x14ac:dyDescent="0.3">
      <c r="A46" s="67" t="s">
        <v>316</v>
      </c>
      <c r="B46" s="68" t="s">
        <v>261</v>
      </c>
      <c r="C46" s="69" t="s">
        <v>317</v>
      </c>
      <c r="D46" s="70">
        <v>200</v>
      </c>
      <c r="E46" s="71">
        <v>200</v>
      </c>
      <c r="F46" s="72" t="str">
        <f t="shared" si="0"/>
        <v>-</v>
      </c>
    </row>
    <row r="47" spans="1:6" ht="14.4" x14ac:dyDescent="0.3">
      <c r="A47" s="67" t="s">
        <v>318</v>
      </c>
      <c r="B47" s="68" t="s">
        <v>261</v>
      </c>
      <c r="C47" s="69" t="s">
        <v>319</v>
      </c>
      <c r="D47" s="70">
        <v>200</v>
      </c>
      <c r="E47" s="71">
        <v>200</v>
      </c>
      <c r="F47" s="72" t="str">
        <f t="shared" si="0"/>
        <v>-</v>
      </c>
    </row>
    <row r="48" spans="1:6" ht="84.6" customHeight="1" x14ac:dyDescent="0.3">
      <c r="A48" s="73" t="s">
        <v>320</v>
      </c>
      <c r="B48" s="68" t="s">
        <v>261</v>
      </c>
      <c r="C48" s="69" t="s">
        <v>321</v>
      </c>
      <c r="D48" s="70">
        <v>200</v>
      </c>
      <c r="E48" s="71">
        <v>200</v>
      </c>
      <c r="F48" s="72" t="str">
        <f t="shared" si="0"/>
        <v>-</v>
      </c>
    </row>
    <row r="49" spans="1:6" ht="23.4" customHeight="1" x14ac:dyDescent="0.3">
      <c r="A49" s="67" t="s">
        <v>293</v>
      </c>
      <c r="B49" s="68" t="s">
        <v>261</v>
      </c>
      <c r="C49" s="69" t="s">
        <v>322</v>
      </c>
      <c r="D49" s="70">
        <v>200</v>
      </c>
      <c r="E49" s="71">
        <v>200</v>
      </c>
      <c r="F49" s="72" t="str">
        <f t="shared" si="0"/>
        <v>-</v>
      </c>
    </row>
    <row r="50" spans="1:6" ht="23.4" customHeight="1" x14ac:dyDescent="0.3">
      <c r="A50" s="67" t="s">
        <v>295</v>
      </c>
      <c r="B50" s="68" t="s">
        <v>261</v>
      </c>
      <c r="C50" s="69" t="s">
        <v>323</v>
      </c>
      <c r="D50" s="70">
        <v>200</v>
      </c>
      <c r="E50" s="71">
        <v>200</v>
      </c>
      <c r="F50" s="72" t="str">
        <f t="shared" si="0"/>
        <v>-</v>
      </c>
    </row>
    <row r="51" spans="1:6" ht="14.4" x14ac:dyDescent="0.3">
      <c r="A51" s="67" t="s">
        <v>297</v>
      </c>
      <c r="B51" s="68" t="s">
        <v>261</v>
      </c>
      <c r="C51" s="69" t="s">
        <v>324</v>
      </c>
      <c r="D51" s="70">
        <v>200</v>
      </c>
      <c r="E51" s="71">
        <v>200</v>
      </c>
      <c r="F51" s="72" t="str">
        <f t="shared" si="0"/>
        <v>-</v>
      </c>
    </row>
    <row r="52" spans="1:6" ht="22.8" customHeight="1" x14ac:dyDescent="0.3">
      <c r="A52" s="67" t="s">
        <v>325</v>
      </c>
      <c r="B52" s="68" t="s">
        <v>261</v>
      </c>
      <c r="C52" s="69" t="s">
        <v>326</v>
      </c>
      <c r="D52" s="70">
        <v>1520</v>
      </c>
      <c r="E52" s="71">
        <v>1520</v>
      </c>
      <c r="F52" s="72" t="str">
        <f t="shared" si="0"/>
        <v>-</v>
      </c>
    </row>
    <row r="53" spans="1:6" ht="14.4" x14ac:dyDescent="0.3">
      <c r="A53" s="67" t="s">
        <v>327</v>
      </c>
      <c r="B53" s="68" t="s">
        <v>261</v>
      </c>
      <c r="C53" s="69" t="s">
        <v>328</v>
      </c>
      <c r="D53" s="70">
        <v>1520</v>
      </c>
      <c r="E53" s="71">
        <v>1520</v>
      </c>
      <c r="F53" s="72" t="str">
        <f t="shared" si="0"/>
        <v>-</v>
      </c>
    </row>
    <row r="54" spans="1:6" ht="28.2" customHeight="1" x14ac:dyDescent="0.3">
      <c r="A54" s="67" t="s">
        <v>329</v>
      </c>
      <c r="B54" s="68" t="s">
        <v>261</v>
      </c>
      <c r="C54" s="69" t="s">
        <v>330</v>
      </c>
      <c r="D54" s="70">
        <v>1520</v>
      </c>
      <c r="E54" s="71">
        <v>1520</v>
      </c>
      <c r="F54" s="72" t="str">
        <f t="shared" si="0"/>
        <v>-</v>
      </c>
    </row>
    <row r="55" spans="1:6" ht="46.95" customHeight="1" x14ac:dyDescent="0.3">
      <c r="A55" s="67" t="s">
        <v>275</v>
      </c>
      <c r="B55" s="68" t="s">
        <v>261</v>
      </c>
      <c r="C55" s="69" t="s">
        <v>331</v>
      </c>
      <c r="D55" s="70">
        <v>1520</v>
      </c>
      <c r="E55" s="71">
        <v>1520</v>
      </c>
      <c r="F55" s="72" t="str">
        <f t="shared" si="0"/>
        <v>-</v>
      </c>
    </row>
    <row r="56" spans="1:6" ht="25.2" customHeight="1" x14ac:dyDescent="0.3">
      <c r="A56" s="67" t="s">
        <v>277</v>
      </c>
      <c r="B56" s="68" t="s">
        <v>261</v>
      </c>
      <c r="C56" s="69" t="s">
        <v>332</v>
      </c>
      <c r="D56" s="70">
        <v>1520</v>
      </c>
      <c r="E56" s="71">
        <v>1520</v>
      </c>
      <c r="F56" s="72" t="str">
        <f t="shared" si="0"/>
        <v>-</v>
      </c>
    </row>
    <row r="57" spans="1:6" ht="28.2" customHeight="1" x14ac:dyDescent="0.3">
      <c r="A57" s="67" t="s">
        <v>281</v>
      </c>
      <c r="B57" s="68" t="s">
        <v>261</v>
      </c>
      <c r="C57" s="69" t="s">
        <v>333</v>
      </c>
      <c r="D57" s="70">
        <v>1520</v>
      </c>
      <c r="E57" s="71">
        <v>1520</v>
      </c>
      <c r="F57" s="72" t="str">
        <f t="shared" si="0"/>
        <v>-</v>
      </c>
    </row>
    <row r="58" spans="1:6" ht="28.2" customHeight="1" x14ac:dyDescent="0.3">
      <c r="A58" s="67" t="s">
        <v>334</v>
      </c>
      <c r="B58" s="68" t="s">
        <v>261</v>
      </c>
      <c r="C58" s="69" t="s">
        <v>335</v>
      </c>
      <c r="D58" s="70">
        <v>852798.71</v>
      </c>
      <c r="E58" s="71">
        <v>278412.95</v>
      </c>
      <c r="F58" s="72">
        <f t="shared" si="0"/>
        <v>574385.76</v>
      </c>
    </row>
    <row r="59" spans="1:6" ht="45" customHeight="1" x14ac:dyDescent="0.3">
      <c r="A59" s="67" t="s">
        <v>336</v>
      </c>
      <c r="B59" s="68" t="s">
        <v>261</v>
      </c>
      <c r="C59" s="69" t="s">
        <v>337</v>
      </c>
      <c r="D59" s="70">
        <v>852798.71</v>
      </c>
      <c r="E59" s="71">
        <v>278412.95</v>
      </c>
      <c r="F59" s="72">
        <f t="shared" si="0"/>
        <v>574385.76</v>
      </c>
    </row>
    <row r="60" spans="1:6" ht="21.6" x14ac:dyDescent="0.3">
      <c r="A60" s="105" t="s">
        <v>831</v>
      </c>
      <c r="B60" s="68" t="s">
        <v>261</v>
      </c>
      <c r="C60" s="69" t="s">
        <v>338</v>
      </c>
      <c r="D60" s="70">
        <v>852798.71</v>
      </c>
      <c r="E60" s="71">
        <v>278412.95</v>
      </c>
      <c r="F60" s="72">
        <f t="shared" si="0"/>
        <v>574385.76</v>
      </c>
    </row>
    <row r="61" spans="1:6" ht="46.95" customHeight="1" x14ac:dyDescent="0.3">
      <c r="A61" s="67" t="s">
        <v>339</v>
      </c>
      <c r="B61" s="68" t="s">
        <v>261</v>
      </c>
      <c r="C61" s="69" t="s">
        <v>340</v>
      </c>
      <c r="D61" s="70">
        <v>520798.71</v>
      </c>
      <c r="E61" s="71">
        <v>167748.95000000001</v>
      </c>
      <c r="F61" s="72">
        <f t="shared" si="0"/>
        <v>353049.76</v>
      </c>
    </row>
    <row r="62" spans="1:6" ht="14.4" x14ac:dyDescent="0.3">
      <c r="A62" s="67" t="s">
        <v>341</v>
      </c>
      <c r="B62" s="68" t="s">
        <v>261</v>
      </c>
      <c r="C62" s="69" t="s">
        <v>342</v>
      </c>
      <c r="D62" s="70">
        <v>520798.71</v>
      </c>
      <c r="E62" s="71">
        <v>167748.95000000001</v>
      </c>
      <c r="F62" s="72">
        <f t="shared" si="0"/>
        <v>353049.76</v>
      </c>
    </row>
    <row r="63" spans="1:6" ht="14.4" x14ac:dyDescent="0.3">
      <c r="A63" s="67" t="s">
        <v>247</v>
      </c>
      <c r="B63" s="68" t="s">
        <v>261</v>
      </c>
      <c r="C63" s="69" t="s">
        <v>343</v>
      </c>
      <c r="D63" s="70">
        <v>520798.71</v>
      </c>
      <c r="E63" s="71">
        <v>167748.95000000001</v>
      </c>
      <c r="F63" s="72">
        <f t="shared" si="0"/>
        <v>353049.76</v>
      </c>
    </row>
    <row r="64" spans="1:6" ht="43.2" customHeight="1" x14ac:dyDescent="0.3">
      <c r="A64" s="67" t="s">
        <v>344</v>
      </c>
      <c r="B64" s="68" t="s">
        <v>261</v>
      </c>
      <c r="C64" s="69" t="s">
        <v>345</v>
      </c>
      <c r="D64" s="70">
        <v>332000</v>
      </c>
      <c r="E64" s="71">
        <v>110664</v>
      </c>
      <c r="F64" s="72">
        <f t="shared" si="0"/>
        <v>221336</v>
      </c>
    </row>
    <row r="65" spans="1:6" ht="14.4" x14ac:dyDescent="0.3">
      <c r="A65" s="67" t="s">
        <v>341</v>
      </c>
      <c r="B65" s="68" t="s">
        <v>261</v>
      </c>
      <c r="C65" s="69" t="s">
        <v>346</v>
      </c>
      <c r="D65" s="70">
        <v>332000</v>
      </c>
      <c r="E65" s="71">
        <v>110664</v>
      </c>
      <c r="F65" s="72">
        <f t="shared" si="0"/>
        <v>221336</v>
      </c>
    </row>
    <row r="66" spans="1:6" ht="14.4" x14ac:dyDescent="0.3">
      <c r="A66" s="67" t="s">
        <v>247</v>
      </c>
      <c r="B66" s="68" t="s">
        <v>261</v>
      </c>
      <c r="C66" s="69" t="s">
        <v>347</v>
      </c>
      <c r="D66" s="70">
        <v>332000</v>
      </c>
      <c r="E66" s="71">
        <v>110664</v>
      </c>
      <c r="F66" s="72">
        <f t="shared" si="0"/>
        <v>221336</v>
      </c>
    </row>
    <row r="67" spans="1:6" ht="14.4" x14ac:dyDescent="0.3">
      <c r="A67" s="67" t="s">
        <v>348</v>
      </c>
      <c r="B67" s="68" t="s">
        <v>261</v>
      </c>
      <c r="C67" s="69" t="s">
        <v>349</v>
      </c>
      <c r="D67" s="70">
        <v>2326586</v>
      </c>
      <c r="E67" s="71" t="s">
        <v>45</v>
      </c>
      <c r="F67" s="72">
        <f t="shared" si="0"/>
        <v>2326586</v>
      </c>
    </row>
    <row r="68" spans="1:6" ht="28.2" customHeight="1" x14ac:dyDescent="0.3">
      <c r="A68" s="67" t="s">
        <v>350</v>
      </c>
      <c r="B68" s="68" t="s">
        <v>261</v>
      </c>
      <c r="C68" s="69" t="s">
        <v>351</v>
      </c>
      <c r="D68" s="70">
        <v>2326586</v>
      </c>
      <c r="E68" s="71" t="s">
        <v>45</v>
      </c>
      <c r="F68" s="72">
        <f t="shared" si="0"/>
        <v>2326586</v>
      </c>
    </row>
    <row r="69" spans="1:6" ht="24.6" customHeight="1" x14ac:dyDescent="0.3">
      <c r="A69" s="67" t="s">
        <v>352</v>
      </c>
      <c r="B69" s="68" t="s">
        <v>261</v>
      </c>
      <c r="C69" s="69" t="s">
        <v>353</v>
      </c>
      <c r="D69" s="70">
        <v>2326586</v>
      </c>
      <c r="E69" s="71" t="s">
        <v>45</v>
      </c>
      <c r="F69" s="72">
        <f t="shared" si="0"/>
        <v>2326586</v>
      </c>
    </row>
    <row r="70" spans="1:6" ht="25.2" customHeight="1" x14ac:dyDescent="0.3">
      <c r="A70" s="67" t="s">
        <v>352</v>
      </c>
      <c r="B70" s="68" t="s">
        <v>261</v>
      </c>
      <c r="C70" s="69" t="s">
        <v>354</v>
      </c>
      <c r="D70" s="70">
        <v>2326586</v>
      </c>
      <c r="E70" s="71" t="s">
        <v>45</v>
      </c>
      <c r="F70" s="72">
        <f t="shared" si="0"/>
        <v>2326586</v>
      </c>
    </row>
    <row r="71" spans="1:6" ht="14.4" x14ac:dyDescent="0.3">
      <c r="A71" s="67" t="s">
        <v>355</v>
      </c>
      <c r="B71" s="68" t="s">
        <v>261</v>
      </c>
      <c r="C71" s="69" t="s">
        <v>356</v>
      </c>
      <c r="D71" s="70">
        <v>2326586</v>
      </c>
      <c r="E71" s="71" t="s">
        <v>45</v>
      </c>
      <c r="F71" s="72">
        <f t="shared" si="0"/>
        <v>2326586</v>
      </c>
    </row>
    <row r="72" spans="1:6" ht="14.4" x14ac:dyDescent="0.3">
      <c r="A72" s="67" t="s">
        <v>357</v>
      </c>
      <c r="B72" s="68" t="s">
        <v>261</v>
      </c>
      <c r="C72" s="69" t="s">
        <v>358</v>
      </c>
      <c r="D72" s="70">
        <v>2326586</v>
      </c>
      <c r="E72" s="71" t="s">
        <v>45</v>
      </c>
      <c r="F72" s="72">
        <f t="shared" si="0"/>
        <v>2326586</v>
      </c>
    </row>
    <row r="73" spans="1:6" ht="14.4" x14ac:dyDescent="0.3">
      <c r="A73" s="67" t="s">
        <v>359</v>
      </c>
      <c r="B73" s="68" t="s">
        <v>261</v>
      </c>
      <c r="C73" s="69" t="s">
        <v>360</v>
      </c>
      <c r="D73" s="70">
        <v>674892.72</v>
      </c>
      <c r="E73" s="71" t="s">
        <v>45</v>
      </c>
      <c r="F73" s="72">
        <f t="shared" si="0"/>
        <v>674892.72</v>
      </c>
    </row>
    <row r="74" spans="1:6" ht="28.8" customHeight="1" x14ac:dyDescent="0.3">
      <c r="A74" s="67" t="s">
        <v>325</v>
      </c>
      <c r="B74" s="68" t="s">
        <v>261</v>
      </c>
      <c r="C74" s="69" t="s">
        <v>361</v>
      </c>
      <c r="D74" s="70">
        <v>674892.72</v>
      </c>
      <c r="E74" s="71" t="s">
        <v>45</v>
      </c>
      <c r="F74" s="72">
        <f t="shared" si="0"/>
        <v>674892.72</v>
      </c>
    </row>
    <row r="75" spans="1:6" ht="14.4" x14ac:dyDescent="0.3">
      <c r="A75" s="67" t="s">
        <v>327</v>
      </c>
      <c r="B75" s="68" t="s">
        <v>261</v>
      </c>
      <c r="C75" s="69" t="s">
        <v>362</v>
      </c>
      <c r="D75" s="70">
        <v>674892.72</v>
      </c>
      <c r="E75" s="71" t="s">
        <v>45</v>
      </c>
      <c r="F75" s="72">
        <f t="shared" si="0"/>
        <v>674892.72</v>
      </c>
    </row>
    <row r="76" spans="1:6" ht="28.2" customHeight="1" x14ac:dyDescent="0.3">
      <c r="A76" s="67" t="s">
        <v>329</v>
      </c>
      <c r="B76" s="68" t="s">
        <v>261</v>
      </c>
      <c r="C76" s="69" t="s">
        <v>363</v>
      </c>
      <c r="D76" s="70">
        <v>674892.72</v>
      </c>
      <c r="E76" s="71" t="s">
        <v>45</v>
      </c>
      <c r="F76" s="72">
        <f t="shared" si="0"/>
        <v>674892.72</v>
      </c>
    </row>
    <row r="77" spans="1:6" ht="14.4" x14ac:dyDescent="0.3">
      <c r="A77" s="67" t="s">
        <v>355</v>
      </c>
      <c r="B77" s="68" t="s">
        <v>261</v>
      </c>
      <c r="C77" s="69" t="s">
        <v>364</v>
      </c>
      <c r="D77" s="70">
        <v>674892.72</v>
      </c>
      <c r="E77" s="71" t="s">
        <v>45</v>
      </c>
      <c r="F77" s="72">
        <f t="shared" si="0"/>
        <v>674892.72</v>
      </c>
    </row>
    <row r="78" spans="1:6" ht="14.4" x14ac:dyDescent="0.3">
      <c r="A78" s="67" t="s">
        <v>365</v>
      </c>
      <c r="B78" s="68" t="s">
        <v>261</v>
      </c>
      <c r="C78" s="69" t="s">
        <v>366</v>
      </c>
      <c r="D78" s="70">
        <v>674892.72</v>
      </c>
      <c r="E78" s="71" t="s">
        <v>45</v>
      </c>
      <c r="F78" s="72">
        <f t="shared" si="0"/>
        <v>674892.72</v>
      </c>
    </row>
    <row r="79" spans="1:6" ht="14.4" x14ac:dyDescent="0.3">
      <c r="A79" s="67" t="s">
        <v>367</v>
      </c>
      <c r="B79" s="68" t="s">
        <v>261</v>
      </c>
      <c r="C79" s="69" t="s">
        <v>368</v>
      </c>
      <c r="D79" s="70">
        <v>6448574.3700000001</v>
      </c>
      <c r="E79" s="71">
        <v>3484508.05</v>
      </c>
      <c r="F79" s="72">
        <f t="shared" ref="F79:F142" si="1">IF(OR(D79="-",IF(E79="-",0,E79)&gt;=IF(D79="-",0,D79)),"-",IF(D79="-",0,D79)-IF(E79="-",0,E79))</f>
        <v>2964066.3200000003</v>
      </c>
    </row>
    <row r="80" spans="1:6" ht="24.6" customHeight="1" x14ac:dyDescent="0.3">
      <c r="A80" s="67" t="s">
        <v>369</v>
      </c>
      <c r="B80" s="68" t="s">
        <v>261</v>
      </c>
      <c r="C80" s="69" t="s">
        <v>370</v>
      </c>
      <c r="D80" s="70">
        <v>34100</v>
      </c>
      <c r="E80" s="71">
        <v>8495.5</v>
      </c>
      <c r="F80" s="72">
        <f t="shared" si="1"/>
        <v>25604.5</v>
      </c>
    </row>
    <row r="81" spans="1:6" ht="31.8" x14ac:dyDescent="0.3">
      <c r="A81" s="105" t="s">
        <v>854</v>
      </c>
      <c r="B81" s="68" t="s">
        <v>261</v>
      </c>
      <c r="C81" s="69" t="s">
        <v>371</v>
      </c>
      <c r="D81" s="70">
        <v>34100</v>
      </c>
      <c r="E81" s="71">
        <v>8495.5</v>
      </c>
      <c r="F81" s="72">
        <f t="shared" si="1"/>
        <v>25604.5</v>
      </c>
    </row>
    <row r="82" spans="1:6" ht="28.2" customHeight="1" x14ac:dyDescent="0.3">
      <c r="A82" s="67" t="s">
        <v>372</v>
      </c>
      <c r="B82" s="68" t="s">
        <v>261</v>
      </c>
      <c r="C82" s="69" t="s">
        <v>373</v>
      </c>
      <c r="D82" s="70">
        <v>34100</v>
      </c>
      <c r="E82" s="71">
        <v>8495.5</v>
      </c>
      <c r="F82" s="72">
        <f t="shared" si="1"/>
        <v>25604.5</v>
      </c>
    </row>
    <row r="83" spans="1:6" ht="26.4" customHeight="1" x14ac:dyDescent="0.3">
      <c r="A83" s="67" t="s">
        <v>293</v>
      </c>
      <c r="B83" s="68" t="s">
        <v>261</v>
      </c>
      <c r="C83" s="69" t="s">
        <v>374</v>
      </c>
      <c r="D83" s="70">
        <v>34100</v>
      </c>
      <c r="E83" s="71">
        <v>8495.5</v>
      </c>
      <c r="F83" s="72">
        <f t="shared" si="1"/>
        <v>25604.5</v>
      </c>
    </row>
    <row r="84" spans="1:6" ht="22.8" customHeight="1" x14ac:dyDescent="0.3">
      <c r="A84" s="67" t="s">
        <v>295</v>
      </c>
      <c r="B84" s="68" t="s">
        <v>261</v>
      </c>
      <c r="C84" s="69" t="s">
        <v>375</v>
      </c>
      <c r="D84" s="70">
        <v>34100</v>
      </c>
      <c r="E84" s="71">
        <v>8495.5</v>
      </c>
      <c r="F84" s="72">
        <f t="shared" si="1"/>
        <v>25604.5</v>
      </c>
    </row>
    <row r="85" spans="1:6" ht="14.4" x14ac:dyDescent="0.3">
      <c r="A85" s="67" t="s">
        <v>297</v>
      </c>
      <c r="B85" s="68" t="s">
        <v>261</v>
      </c>
      <c r="C85" s="69" t="s">
        <v>376</v>
      </c>
      <c r="D85" s="70">
        <v>34100</v>
      </c>
      <c r="E85" s="71">
        <v>8495.5</v>
      </c>
      <c r="F85" s="72">
        <f t="shared" si="1"/>
        <v>25604.5</v>
      </c>
    </row>
    <row r="86" spans="1:6" ht="25.8" customHeight="1" x14ac:dyDescent="0.3">
      <c r="A86" s="67" t="s">
        <v>301</v>
      </c>
      <c r="B86" s="68" t="s">
        <v>261</v>
      </c>
      <c r="C86" s="69" t="s">
        <v>377</v>
      </c>
      <c r="D86" s="70">
        <v>691800</v>
      </c>
      <c r="E86" s="71">
        <v>176292.7</v>
      </c>
      <c r="F86" s="72">
        <f t="shared" si="1"/>
        <v>515507.3</v>
      </c>
    </row>
    <row r="87" spans="1:6" ht="31.8" x14ac:dyDescent="0.3">
      <c r="A87" s="105" t="s">
        <v>830</v>
      </c>
      <c r="B87" s="68" t="s">
        <v>261</v>
      </c>
      <c r="C87" s="69" t="s">
        <v>378</v>
      </c>
      <c r="D87" s="70">
        <v>691800</v>
      </c>
      <c r="E87" s="71">
        <v>176292.7</v>
      </c>
      <c r="F87" s="72">
        <f t="shared" si="1"/>
        <v>515507.3</v>
      </c>
    </row>
    <row r="88" spans="1:6" ht="22.8" customHeight="1" x14ac:dyDescent="0.3">
      <c r="A88" s="67" t="s">
        <v>311</v>
      </c>
      <c r="B88" s="68" t="s">
        <v>261</v>
      </c>
      <c r="C88" s="69" t="s">
        <v>379</v>
      </c>
      <c r="D88" s="70">
        <v>243000</v>
      </c>
      <c r="E88" s="71">
        <v>8192.7000000000007</v>
      </c>
      <c r="F88" s="72">
        <f t="shared" si="1"/>
        <v>234807.3</v>
      </c>
    </row>
    <row r="89" spans="1:6" ht="24.6" customHeight="1" x14ac:dyDescent="0.3">
      <c r="A89" s="67" t="s">
        <v>293</v>
      </c>
      <c r="B89" s="68" t="s">
        <v>261</v>
      </c>
      <c r="C89" s="69" t="s">
        <v>380</v>
      </c>
      <c r="D89" s="70">
        <v>243000</v>
      </c>
      <c r="E89" s="71">
        <v>8192.7000000000007</v>
      </c>
      <c r="F89" s="72">
        <f t="shared" si="1"/>
        <v>234807.3</v>
      </c>
    </row>
    <row r="90" spans="1:6" ht="23.4" customHeight="1" x14ac:dyDescent="0.3">
      <c r="A90" s="67" t="s">
        <v>295</v>
      </c>
      <c r="B90" s="68" t="s">
        <v>261</v>
      </c>
      <c r="C90" s="69" t="s">
        <v>381</v>
      </c>
      <c r="D90" s="70">
        <v>243000</v>
      </c>
      <c r="E90" s="71">
        <v>8192.7000000000007</v>
      </c>
      <c r="F90" s="72">
        <f t="shared" si="1"/>
        <v>234807.3</v>
      </c>
    </row>
    <row r="91" spans="1:6" ht="14.4" x14ac:dyDescent="0.3">
      <c r="A91" s="67" t="s">
        <v>297</v>
      </c>
      <c r="B91" s="68" t="s">
        <v>261</v>
      </c>
      <c r="C91" s="69" t="s">
        <v>382</v>
      </c>
      <c r="D91" s="70">
        <v>243000</v>
      </c>
      <c r="E91" s="71">
        <v>8192.7000000000007</v>
      </c>
      <c r="F91" s="72">
        <f t="shared" si="1"/>
        <v>234807.3</v>
      </c>
    </row>
    <row r="92" spans="1:6" ht="18.75" customHeight="1" x14ac:dyDescent="0.3">
      <c r="A92" s="67" t="s">
        <v>383</v>
      </c>
      <c r="B92" s="68" t="s">
        <v>261</v>
      </c>
      <c r="C92" s="69" t="s">
        <v>384</v>
      </c>
      <c r="D92" s="70">
        <v>20800</v>
      </c>
      <c r="E92" s="71" t="s">
        <v>45</v>
      </c>
      <c r="F92" s="72">
        <f t="shared" si="1"/>
        <v>20800</v>
      </c>
    </row>
    <row r="93" spans="1:6" ht="22.2" customHeight="1" x14ac:dyDescent="0.3">
      <c r="A93" s="67" t="s">
        <v>293</v>
      </c>
      <c r="B93" s="68" t="s">
        <v>261</v>
      </c>
      <c r="C93" s="69" t="s">
        <v>385</v>
      </c>
      <c r="D93" s="70">
        <v>20800</v>
      </c>
      <c r="E93" s="71" t="s">
        <v>45</v>
      </c>
      <c r="F93" s="72">
        <f t="shared" si="1"/>
        <v>20800</v>
      </c>
    </row>
    <row r="94" spans="1:6" ht="25.2" customHeight="1" x14ac:dyDescent="0.3">
      <c r="A94" s="67" t="s">
        <v>295</v>
      </c>
      <c r="B94" s="68" t="s">
        <v>261</v>
      </c>
      <c r="C94" s="69" t="s">
        <v>386</v>
      </c>
      <c r="D94" s="70">
        <v>20800</v>
      </c>
      <c r="E94" s="71" t="s">
        <v>45</v>
      </c>
      <c r="F94" s="72">
        <f t="shared" si="1"/>
        <v>20800</v>
      </c>
    </row>
    <row r="95" spans="1:6" ht="14.4" x14ac:dyDescent="0.3">
      <c r="A95" s="67" t="s">
        <v>297</v>
      </c>
      <c r="B95" s="68" t="s">
        <v>261</v>
      </c>
      <c r="C95" s="69" t="s">
        <v>387</v>
      </c>
      <c r="D95" s="70">
        <v>20800</v>
      </c>
      <c r="E95" s="71" t="s">
        <v>45</v>
      </c>
      <c r="F95" s="72">
        <f t="shared" si="1"/>
        <v>20800</v>
      </c>
    </row>
    <row r="96" spans="1:6" ht="28.2" customHeight="1" x14ac:dyDescent="0.3">
      <c r="A96" s="67" t="s">
        <v>388</v>
      </c>
      <c r="B96" s="68" t="s">
        <v>261</v>
      </c>
      <c r="C96" s="69" t="s">
        <v>389</v>
      </c>
      <c r="D96" s="70">
        <v>51000</v>
      </c>
      <c r="E96" s="71" t="s">
        <v>45</v>
      </c>
      <c r="F96" s="72">
        <f t="shared" si="1"/>
        <v>51000</v>
      </c>
    </row>
    <row r="97" spans="1:6" ht="25.8" customHeight="1" x14ac:dyDescent="0.3">
      <c r="A97" s="67" t="s">
        <v>293</v>
      </c>
      <c r="B97" s="68" t="s">
        <v>261</v>
      </c>
      <c r="C97" s="69" t="s">
        <v>390</v>
      </c>
      <c r="D97" s="70">
        <v>51000</v>
      </c>
      <c r="E97" s="71" t="s">
        <v>45</v>
      </c>
      <c r="F97" s="72">
        <f t="shared" si="1"/>
        <v>51000</v>
      </c>
    </row>
    <row r="98" spans="1:6" ht="25.8" customHeight="1" x14ac:dyDescent="0.3">
      <c r="A98" s="67" t="s">
        <v>295</v>
      </c>
      <c r="B98" s="68" t="s">
        <v>261</v>
      </c>
      <c r="C98" s="69" t="s">
        <v>391</v>
      </c>
      <c r="D98" s="70">
        <v>51000</v>
      </c>
      <c r="E98" s="71" t="s">
        <v>45</v>
      </c>
      <c r="F98" s="72">
        <f t="shared" si="1"/>
        <v>51000</v>
      </c>
    </row>
    <row r="99" spans="1:6" ht="14.4" x14ac:dyDescent="0.3">
      <c r="A99" s="67" t="s">
        <v>297</v>
      </c>
      <c r="B99" s="68" t="s">
        <v>261</v>
      </c>
      <c r="C99" s="69" t="s">
        <v>392</v>
      </c>
      <c r="D99" s="70">
        <v>51000</v>
      </c>
      <c r="E99" s="71" t="s">
        <v>45</v>
      </c>
      <c r="F99" s="72">
        <f t="shared" si="1"/>
        <v>51000</v>
      </c>
    </row>
    <row r="100" spans="1:6" ht="28.2" customHeight="1" x14ac:dyDescent="0.3">
      <c r="A100" s="67" t="s">
        <v>393</v>
      </c>
      <c r="B100" s="68" t="s">
        <v>261</v>
      </c>
      <c r="C100" s="69" t="s">
        <v>394</v>
      </c>
      <c r="D100" s="70">
        <v>240000</v>
      </c>
      <c r="E100" s="71">
        <v>60000</v>
      </c>
      <c r="F100" s="72">
        <f t="shared" si="1"/>
        <v>180000</v>
      </c>
    </row>
    <row r="101" spans="1:6" ht="25.2" customHeight="1" x14ac:dyDescent="0.3">
      <c r="A101" s="67" t="s">
        <v>293</v>
      </c>
      <c r="B101" s="68" t="s">
        <v>261</v>
      </c>
      <c r="C101" s="69" t="s">
        <v>395</v>
      </c>
      <c r="D101" s="70">
        <v>240000</v>
      </c>
      <c r="E101" s="71">
        <v>60000</v>
      </c>
      <c r="F101" s="72">
        <f t="shared" si="1"/>
        <v>180000</v>
      </c>
    </row>
    <row r="102" spans="1:6" ht="23.4" customHeight="1" x14ac:dyDescent="0.3">
      <c r="A102" s="67" t="s">
        <v>295</v>
      </c>
      <c r="B102" s="68" t="s">
        <v>261</v>
      </c>
      <c r="C102" s="69" t="s">
        <v>396</v>
      </c>
      <c r="D102" s="70">
        <v>240000</v>
      </c>
      <c r="E102" s="71">
        <v>60000</v>
      </c>
      <c r="F102" s="72">
        <f t="shared" si="1"/>
        <v>180000</v>
      </c>
    </row>
    <row r="103" spans="1:6" ht="14.4" x14ac:dyDescent="0.3">
      <c r="A103" s="67" t="s">
        <v>297</v>
      </c>
      <c r="B103" s="68" t="s">
        <v>261</v>
      </c>
      <c r="C103" s="69" t="s">
        <v>397</v>
      </c>
      <c r="D103" s="70">
        <v>240000</v>
      </c>
      <c r="E103" s="71">
        <v>60000</v>
      </c>
      <c r="F103" s="72">
        <f t="shared" si="1"/>
        <v>180000</v>
      </c>
    </row>
    <row r="104" spans="1:6" ht="25.8" customHeight="1" x14ac:dyDescent="0.3">
      <c r="A104" s="67" t="s">
        <v>398</v>
      </c>
      <c r="B104" s="68" t="s">
        <v>261</v>
      </c>
      <c r="C104" s="69" t="s">
        <v>399</v>
      </c>
      <c r="D104" s="70">
        <v>37000</v>
      </c>
      <c r="E104" s="71">
        <v>8100</v>
      </c>
      <c r="F104" s="72">
        <f t="shared" si="1"/>
        <v>28900</v>
      </c>
    </row>
    <row r="105" spans="1:6" ht="23.4" customHeight="1" x14ac:dyDescent="0.3">
      <c r="A105" s="67" t="s">
        <v>293</v>
      </c>
      <c r="B105" s="68" t="s">
        <v>261</v>
      </c>
      <c r="C105" s="69" t="s">
        <v>400</v>
      </c>
      <c r="D105" s="70">
        <v>37000</v>
      </c>
      <c r="E105" s="71">
        <v>8100</v>
      </c>
      <c r="F105" s="72">
        <f t="shared" si="1"/>
        <v>28900</v>
      </c>
    </row>
    <row r="106" spans="1:6" ht="27.6" customHeight="1" x14ac:dyDescent="0.3">
      <c r="A106" s="67" t="s">
        <v>295</v>
      </c>
      <c r="B106" s="68" t="s">
        <v>261</v>
      </c>
      <c r="C106" s="69" t="s">
        <v>401</v>
      </c>
      <c r="D106" s="70">
        <v>37000</v>
      </c>
      <c r="E106" s="71">
        <v>8100</v>
      </c>
      <c r="F106" s="72">
        <f t="shared" si="1"/>
        <v>28900</v>
      </c>
    </row>
    <row r="107" spans="1:6" ht="14.4" x14ac:dyDescent="0.3">
      <c r="A107" s="67" t="s">
        <v>297</v>
      </c>
      <c r="B107" s="68" t="s">
        <v>261</v>
      </c>
      <c r="C107" s="69" t="s">
        <v>402</v>
      </c>
      <c r="D107" s="70">
        <v>37000</v>
      </c>
      <c r="E107" s="71">
        <v>8100</v>
      </c>
      <c r="F107" s="72">
        <f t="shared" si="1"/>
        <v>28900</v>
      </c>
    </row>
    <row r="108" spans="1:6" ht="37.200000000000003" customHeight="1" x14ac:dyDescent="0.3">
      <c r="A108" s="67" t="s">
        <v>291</v>
      </c>
      <c r="B108" s="68" t="s">
        <v>261</v>
      </c>
      <c r="C108" s="69" t="s">
        <v>403</v>
      </c>
      <c r="D108" s="70">
        <v>100000</v>
      </c>
      <c r="E108" s="71">
        <v>100000</v>
      </c>
      <c r="F108" s="72" t="str">
        <f t="shared" si="1"/>
        <v>-</v>
      </c>
    </row>
    <row r="109" spans="1:6" ht="14.4" x14ac:dyDescent="0.3">
      <c r="A109" s="67" t="s">
        <v>355</v>
      </c>
      <c r="B109" s="68" t="s">
        <v>261</v>
      </c>
      <c r="C109" s="69" t="s">
        <v>404</v>
      </c>
      <c r="D109" s="70">
        <v>100000</v>
      </c>
      <c r="E109" s="71">
        <v>100000</v>
      </c>
      <c r="F109" s="72" t="str">
        <f t="shared" si="1"/>
        <v>-</v>
      </c>
    </row>
    <row r="110" spans="1:6" ht="19.2" customHeight="1" x14ac:dyDescent="0.3">
      <c r="A110" s="67" t="s">
        <v>405</v>
      </c>
      <c r="B110" s="68" t="s">
        <v>261</v>
      </c>
      <c r="C110" s="69" t="s">
        <v>406</v>
      </c>
      <c r="D110" s="70">
        <v>100000</v>
      </c>
      <c r="E110" s="71">
        <v>100000</v>
      </c>
      <c r="F110" s="72" t="str">
        <f t="shared" si="1"/>
        <v>-</v>
      </c>
    </row>
    <row r="111" spans="1:6" ht="18" customHeight="1" x14ac:dyDescent="0.3">
      <c r="A111" s="67" t="s">
        <v>407</v>
      </c>
      <c r="B111" s="68" t="s">
        <v>261</v>
      </c>
      <c r="C111" s="69" t="s">
        <v>408</v>
      </c>
      <c r="D111" s="70">
        <v>100000</v>
      </c>
      <c r="E111" s="71">
        <v>100000</v>
      </c>
      <c r="F111" s="72" t="str">
        <f t="shared" si="1"/>
        <v>-</v>
      </c>
    </row>
    <row r="112" spans="1:6" ht="28.8" customHeight="1" x14ac:dyDescent="0.3">
      <c r="A112" s="67" t="s">
        <v>409</v>
      </c>
      <c r="B112" s="68" t="s">
        <v>261</v>
      </c>
      <c r="C112" s="69" t="s">
        <v>410</v>
      </c>
      <c r="D112" s="70">
        <v>2065264.83</v>
      </c>
      <c r="E112" s="71">
        <v>523722.81</v>
      </c>
      <c r="F112" s="72">
        <f t="shared" si="1"/>
        <v>1541542.02</v>
      </c>
    </row>
    <row r="113" spans="1:6" ht="37.200000000000003" customHeight="1" x14ac:dyDescent="0.3">
      <c r="A113" s="105" t="s">
        <v>832</v>
      </c>
      <c r="B113" s="68" t="s">
        <v>261</v>
      </c>
      <c r="C113" s="69" t="s">
        <v>411</v>
      </c>
      <c r="D113" s="70">
        <v>2065264.83</v>
      </c>
      <c r="E113" s="71">
        <v>523722.81</v>
      </c>
      <c r="F113" s="72">
        <f t="shared" si="1"/>
        <v>1541542.02</v>
      </c>
    </row>
    <row r="114" spans="1:6" ht="14.4" x14ac:dyDescent="0.3">
      <c r="A114" s="67" t="s">
        <v>412</v>
      </c>
      <c r="B114" s="68" t="s">
        <v>261</v>
      </c>
      <c r="C114" s="69" t="s">
        <v>413</v>
      </c>
      <c r="D114" s="70">
        <v>1748944.83</v>
      </c>
      <c r="E114" s="71">
        <v>458402.81</v>
      </c>
      <c r="F114" s="72">
        <f t="shared" si="1"/>
        <v>1290542.02</v>
      </c>
    </row>
    <row r="115" spans="1:6" ht="23.4" customHeight="1" x14ac:dyDescent="0.3">
      <c r="A115" s="67" t="s">
        <v>293</v>
      </c>
      <c r="B115" s="68" t="s">
        <v>261</v>
      </c>
      <c r="C115" s="69" t="s">
        <v>414</v>
      </c>
      <c r="D115" s="70">
        <v>1748944.83</v>
      </c>
      <c r="E115" s="71">
        <v>458402.81</v>
      </c>
      <c r="F115" s="72">
        <f t="shared" si="1"/>
        <v>1290542.02</v>
      </c>
    </row>
    <row r="116" spans="1:6" ht="25.2" customHeight="1" x14ac:dyDescent="0.3">
      <c r="A116" s="67" t="s">
        <v>295</v>
      </c>
      <c r="B116" s="68" t="s">
        <v>261</v>
      </c>
      <c r="C116" s="69" t="s">
        <v>415</v>
      </c>
      <c r="D116" s="70">
        <v>1748944.83</v>
      </c>
      <c r="E116" s="71">
        <v>458402.81</v>
      </c>
      <c r="F116" s="72">
        <f t="shared" si="1"/>
        <v>1290542.02</v>
      </c>
    </row>
    <row r="117" spans="1:6" ht="14.4" x14ac:dyDescent="0.3">
      <c r="A117" s="67" t="s">
        <v>297</v>
      </c>
      <c r="B117" s="68" t="s">
        <v>261</v>
      </c>
      <c r="C117" s="69" t="s">
        <v>416</v>
      </c>
      <c r="D117" s="70">
        <v>1748944.83</v>
      </c>
      <c r="E117" s="71">
        <v>458402.81</v>
      </c>
      <c r="F117" s="72">
        <f t="shared" si="1"/>
        <v>1290542.02</v>
      </c>
    </row>
    <row r="118" spans="1:6" ht="28.2" customHeight="1" x14ac:dyDescent="0.3">
      <c r="A118" s="67" t="s">
        <v>417</v>
      </c>
      <c r="B118" s="68" t="s">
        <v>261</v>
      </c>
      <c r="C118" s="69" t="s">
        <v>418</v>
      </c>
      <c r="D118" s="70">
        <v>294720</v>
      </c>
      <c r="E118" s="71">
        <v>65320</v>
      </c>
      <c r="F118" s="72">
        <f t="shared" si="1"/>
        <v>229400</v>
      </c>
    </row>
    <row r="119" spans="1:6" ht="23.4" customHeight="1" x14ac:dyDescent="0.3">
      <c r="A119" s="67" t="s">
        <v>293</v>
      </c>
      <c r="B119" s="68" t="s">
        <v>261</v>
      </c>
      <c r="C119" s="69" t="s">
        <v>419</v>
      </c>
      <c r="D119" s="70">
        <v>294720</v>
      </c>
      <c r="E119" s="71">
        <v>65320</v>
      </c>
      <c r="F119" s="72">
        <f t="shared" si="1"/>
        <v>229400</v>
      </c>
    </row>
    <row r="120" spans="1:6" ht="24" customHeight="1" x14ac:dyDescent="0.3">
      <c r="A120" s="67" t="s">
        <v>295</v>
      </c>
      <c r="B120" s="68" t="s">
        <v>261</v>
      </c>
      <c r="C120" s="69" t="s">
        <v>420</v>
      </c>
      <c r="D120" s="70">
        <v>294720</v>
      </c>
      <c r="E120" s="71">
        <v>65320</v>
      </c>
      <c r="F120" s="72">
        <f t="shared" si="1"/>
        <v>229400</v>
      </c>
    </row>
    <row r="121" spans="1:6" ht="14.4" x14ac:dyDescent="0.3">
      <c r="A121" s="67" t="s">
        <v>297</v>
      </c>
      <c r="B121" s="68" t="s">
        <v>261</v>
      </c>
      <c r="C121" s="69" t="s">
        <v>421</v>
      </c>
      <c r="D121" s="70">
        <v>294720</v>
      </c>
      <c r="E121" s="71">
        <v>65320</v>
      </c>
      <c r="F121" s="72">
        <f t="shared" si="1"/>
        <v>229400</v>
      </c>
    </row>
    <row r="122" spans="1:6" ht="23.4" customHeight="1" x14ac:dyDescent="0.3">
      <c r="A122" s="67" t="s">
        <v>422</v>
      </c>
      <c r="B122" s="68" t="s">
        <v>261</v>
      </c>
      <c r="C122" s="69" t="s">
        <v>423</v>
      </c>
      <c r="D122" s="70">
        <v>21600</v>
      </c>
      <c r="E122" s="71" t="s">
        <v>45</v>
      </c>
      <c r="F122" s="72">
        <f t="shared" si="1"/>
        <v>21600</v>
      </c>
    </row>
    <row r="123" spans="1:6" ht="22.8" customHeight="1" x14ac:dyDescent="0.3">
      <c r="A123" s="67" t="s">
        <v>293</v>
      </c>
      <c r="B123" s="68" t="s">
        <v>261</v>
      </c>
      <c r="C123" s="69" t="s">
        <v>424</v>
      </c>
      <c r="D123" s="70">
        <v>21600</v>
      </c>
      <c r="E123" s="71" t="s">
        <v>45</v>
      </c>
      <c r="F123" s="72">
        <f t="shared" si="1"/>
        <v>21600</v>
      </c>
    </row>
    <row r="124" spans="1:6" ht="25.2" customHeight="1" x14ac:dyDescent="0.3">
      <c r="A124" s="67" t="s">
        <v>295</v>
      </c>
      <c r="B124" s="68" t="s">
        <v>261</v>
      </c>
      <c r="C124" s="69" t="s">
        <v>425</v>
      </c>
      <c r="D124" s="70">
        <v>21600</v>
      </c>
      <c r="E124" s="71" t="s">
        <v>45</v>
      </c>
      <c r="F124" s="72">
        <f t="shared" si="1"/>
        <v>21600</v>
      </c>
    </row>
    <row r="125" spans="1:6" ht="14.4" x14ac:dyDescent="0.3">
      <c r="A125" s="67" t="s">
        <v>297</v>
      </c>
      <c r="B125" s="68" t="s">
        <v>261</v>
      </c>
      <c r="C125" s="69" t="s">
        <v>426</v>
      </c>
      <c r="D125" s="70">
        <v>21600</v>
      </c>
      <c r="E125" s="71" t="s">
        <v>45</v>
      </c>
      <c r="F125" s="72">
        <f t="shared" si="1"/>
        <v>21600</v>
      </c>
    </row>
    <row r="126" spans="1:6" ht="25.2" customHeight="1" x14ac:dyDescent="0.3">
      <c r="A126" s="67" t="s">
        <v>427</v>
      </c>
      <c r="B126" s="68" t="s">
        <v>261</v>
      </c>
      <c r="C126" s="69" t="s">
        <v>428</v>
      </c>
      <c r="D126" s="70">
        <v>1417859.54</v>
      </c>
      <c r="E126" s="71">
        <v>656788.88</v>
      </c>
      <c r="F126" s="72">
        <f t="shared" si="1"/>
        <v>761070.66</v>
      </c>
    </row>
    <row r="127" spans="1:6" ht="21.6" x14ac:dyDescent="0.3">
      <c r="A127" s="105" t="s">
        <v>833</v>
      </c>
      <c r="B127" s="68" t="s">
        <v>261</v>
      </c>
      <c r="C127" s="69" t="s">
        <v>429</v>
      </c>
      <c r="D127" s="70">
        <v>1417859.54</v>
      </c>
      <c r="E127" s="71">
        <v>656788.88</v>
      </c>
      <c r="F127" s="72">
        <f t="shared" si="1"/>
        <v>761070.66</v>
      </c>
    </row>
    <row r="128" spans="1:6" ht="37.65" customHeight="1" x14ac:dyDescent="0.3">
      <c r="A128" s="67" t="s">
        <v>430</v>
      </c>
      <c r="B128" s="68" t="s">
        <v>261</v>
      </c>
      <c r="C128" s="69" t="s">
        <v>431</v>
      </c>
      <c r="D128" s="70">
        <v>1301899.54</v>
      </c>
      <c r="E128" s="71">
        <v>627798.89</v>
      </c>
      <c r="F128" s="72">
        <f t="shared" si="1"/>
        <v>674100.65</v>
      </c>
    </row>
    <row r="129" spans="1:6" ht="23.4" customHeight="1" x14ac:dyDescent="0.3">
      <c r="A129" s="67" t="s">
        <v>293</v>
      </c>
      <c r="B129" s="68" t="s">
        <v>261</v>
      </c>
      <c r="C129" s="69" t="s">
        <v>432</v>
      </c>
      <c r="D129" s="70">
        <v>1301899.54</v>
      </c>
      <c r="E129" s="71">
        <v>627798.89</v>
      </c>
      <c r="F129" s="72">
        <f t="shared" si="1"/>
        <v>674100.65</v>
      </c>
    </row>
    <row r="130" spans="1:6" ht="23.4" customHeight="1" x14ac:dyDescent="0.3">
      <c r="A130" s="67" t="s">
        <v>295</v>
      </c>
      <c r="B130" s="68" t="s">
        <v>261</v>
      </c>
      <c r="C130" s="69" t="s">
        <v>433</v>
      </c>
      <c r="D130" s="70">
        <v>1301899.54</v>
      </c>
      <c r="E130" s="71">
        <v>627798.89</v>
      </c>
      <c r="F130" s="72">
        <f t="shared" si="1"/>
        <v>674100.65</v>
      </c>
    </row>
    <row r="131" spans="1:6" ht="14.4" x14ac:dyDescent="0.3">
      <c r="A131" s="67" t="s">
        <v>297</v>
      </c>
      <c r="B131" s="68" t="s">
        <v>261</v>
      </c>
      <c r="C131" s="69" t="s">
        <v>434</v>
      </c>
      <c r="D131" s="70">
        <v>1301899.54</v>
      </c>
      <c r="E131" s="71">
        <v>627798.89</v>
      </c>
      <c r="F131" s="72">
        <f t="shared" si="1"/>
        <v>674100.65</v>
      </c>
    </row>
    <row r="132" spans="1:6" ht="24" customHeight="1" x14ac:dyDescent="0.3">
      <c r="A132" s="67" t="s">
        <v>435</v>
      </c>
      <c r="B132" s="68" t="s">
        <v>261</v>
      </c>
      <c r="C132" s="69" t="s">
        <v>436</v>
      </c>
      <c r="D132" s="70">
        <v>115960</v>
      </c>
      <c r="E132" s="71">
        <v>28989.99</v>
      </c>
      <c r="F132" s="72">
        <f t="shared" si="1"/>
        <v>86970.01</v>
      </c>
    </row>
    <row r="133" spans="1:6" ht="25.8" customHeight="1" x14ac:dyDescent="0.3">
      <c r="A133" s="67" t="s">
        <v>293</v>
      </c>
      <c r="B133" s="68" t="s">
        <v>261</v>
      </c>
      <c r="C133" s="69" t="s">
        <v>437</v>
      </c>
      <c r="D133" s="70">
        <v>115960</v>
      </c>
      <c r="E133" s="71">
        <v>28989.99</v>
      </c>
      <c r="F133" s="72">
        <f t="shared" si="1"/>
        <v>86970.01</v>
      </c>
    </row>
    <row r="134" spans="1:6" ht="26.4" customHeight="1" x14ac:dyDescent="0.3">
      <c r="A134" s="67" t="s">
        <v>295</v>
      </c>
      <c r="B134" s="68" t="s">
        <v>261</v>
      </c>
      <c r="C134" s="69" t="s">
        <v>438</v>
      </c>
      <c r="D134" s="70">
        <v>115960</v>
      </c>
      <c r="E134" s="71">
        <v>28989.99</v>
      </c>
      <c r="F134" s="72">
        <f t="shared" si="1"/>
        <v>86970.01</v>
      </c>
    </row>
    <row r="135" spans="1:6" ht="21" customHeight="1" x14ac:dyDescent="0.3">
      <c r="A135" s="67" t="s">
        <v>297</v>
      </c>
      <c r="B135" s="68" t="s">
        <v>261</v>
      </c>
      <c r="C135" s="69" t="s">
        <v>439</v>
      </c>
      <c r="D135" s="70">
        <v>115960</v>
      </c>
      <c r="E135" s="71">
        <v>28989.99</v>
      </c>
      <c r="F135" s="72">
        <f t="shared" si="1"/>
        <v>86970.01</v>
      </c>
    </row>
    <row r="136" spans="1:6" ht="24" customHeight="1" x14ac:dyDescent="0.3">
      <c r="A136" s="67" t="s">
        <v>325</v>
      </c>
      <c r="B136" s="68" t="s">
        <v>261</v>
      </c>
      <c r="C136" s="69" t="s">
        <v>440</v>
      </c>
      <c r="D136" s="70">
        <v>2239550</v>
      </c>
      <c r="E136" s="71">
        <v>2119208.16</v>
      </c>
      <c r="F136" s="72">
        <f t="shared" si="1"/>
        <v>120341.83999999985</v>
      </c>
    </row>
    <row r="137" spans="1:6" ht="14.4" x14ac:dyDescent="0.3">
      <c r="A137" s="67" t="s">
        <v>327</v>
      </c>
      <c r="B137" s="68" t="s">
        <v>261</v>
      </c>
      <c r="C137" s="69" t="s">
        <v>441</v>
      </c>
      <c r="D137" s="70">
        <v>88750</v>
      </c>
      <c r="E137" s="71">
        <v>88750</v>
      </c>
      <c r="F137" s="72" t="str">
        <f t="shared" si="1"/>
        <v>-</v>
      </c>
    </row>
    <row r="138" spans="1:6" ht="28.2" customHeight="1" x14ac:dyDescent="0.3">
      <c r="A138" s="67" t="s">
        <v>329</v>
      </c>
      <c r="B138" s="68" t="s">
        <v>261</v>
      </c>
      <c r="C138" s="69" t="s">
        <v>442</v>
      </c>
      <c r="D138" s="70">
        <v>88750</v>
      </c>
      <c r="E138" s="71">
        <v>88750</v>
      </c>
      <c r="F138" s="72" t="str">
        <f t="shared" si="1"/>
        <v>-</v>
      </c>
    </row>
    <row r="139" spans="1:6" ht="46.95" customHeight="1" x14ac:dyDescent="0.3">
      <c r="A139" s="67" t="s">
        <v>275</v>
      </c>
      <c r="B139" s="68" t="s">
        <v>261</v>
      </c>
      <c r="C139" s="69" t="s">
        <v>443</v>
      </c>
      <c r="D139" s="70">
        <v>88750</v>
      </c>
      <c r="E139" s="71">
        <v>88750</v>
      </c>
      <c r="F139" s="72" t="str">
        <f t="shared" si="1"/>
        <v>-</v>
      </c>
    </row>
    <row r="140" spans="1:6" ht="25.2" customHeight="1" x14ac:dyDescent="0.3">
      <c r="A140" s="67" t="s">
        <v>277</v>
      </c>
      <c r="B140" s="68" t="s">
        <v>261</v>
      </c>
      <c r="C140" s="69" t="s">
        <v>444</v>
      </c>
      <c r="D140" s="70">
        <v>88750</v>
      </c>
      <c r="E140" s="71">
        <v>88750</v>
      </c>
      <c r="F140" s="72" t="str">
        <f t="shared" si="1"/>
        <v>-</v>
      </c>
    </row>
    <row r="141" spans="1:6" ht="28.2" customHeight="1" x14ac:dyDescent="0.3">
      <c r="A141" s="67" t="s">
        <v>281</v>
      </c>
      <c r="B141" s="68" t="s">
        <v>261</v>
      </c>
      <c r="C141" s="69" t="s">
        <v>445</v>
      </c>
      <c r="D141" s="70">
        <v>88750</v>
      </c>
      <c r="E141" s="71">
        <v>88750</v>
      </c>
      <c r="F141" s="72" t="str">
        <f t="shared" si="1"/>
        <v>-</v>
      </c>
    </row>
    <row r="142" spans="1:6" ht="14.4" x14ac:dyDescent="0.3">
      <c r="A142" s="67" t="s">
        <v>318</v>
      </c>
      <c r="B142" s="68" t="s">
        <v>261</v>
      </c>
      <c r="C142" s="69" t="s">
        <v>446</v>
      </c>
      <c r="D142" s="70">
        <v>2150800</v>
      </c>
      <c r="E142" s="71">
        <v>2030458.16</v>
      </c>
      <c r="F142" s="72">
        <f t="shared" si="1"/>
        <v>120341.84000000008</v>
      </c>
    </row>
    <row r="143" spans="1:6" ht="140.4" customHeight="1" x14ac:dyDescent="0.3">
      <c r="A143" s="73" t="s">
        <v>447</v>
      </c>
      <c r="B143" s="68" t="s">
        <v>261</v>
      </c>
      <c r="C143" s="69" t="s">
        <v>448</v>
      </c>
      <c r="D143" s="70">
        <v>2120103</v>
      </c>
      <c r="E143" s="71">
        <v>2030458.16</v>
      </c>
      <c r="F143" s="72">
        <f t="shared" ref="F143:F206" si="2">IF(OR(D143="-",IF(E143="-",0,E143)&gt;=IF(D143="-",0,D143)),"-",IF(D143="-",0,D143)-IF(E143="-",0,E143))</f>
        <v>89644.840000000084</v>
      </c>
    </row>
    <row r="144" spans="1:6" ht="24.6" customHeight="1" x14ac:dyDescent="0.3">
      <c r="A144" s="67" t="s">
        <v>293</v>
      </c>
      <c r="B144" s="68" t="s">
        <v>261</v>
      </c>
      <c r="C144" s="69" t="s">
        <v>449</v>
      </c>
      <c r="D144" s="70">
        <v>2016741.85</v>
      </c>
      <c r="E144" s="71">
        <v>1927097.01</v>
      </c>
      <c r="F144" s="72">
        <f t="shared" si="2"/>
        <v>89644.840000000084</v>
      </c>
    </row>
    <row r="145" spans="1:6" ht="24.6" customHeight="1" x14ac:dyDescent="0.3">
      <c r="A145" s="67" t="s">
        <v>295</v>
      </c>
      <c r="B145" s="68" t="s">
        <v>261</v>
      </c>
      <c r="C145" s="69" t="s">
        <v>450</v>
      </c>
      <c r="D145" s="70">
        <v>2016741.85</v>
      </c>
      <c r="E145" s="71">
        <v>1927097.01</v>
      </c>
      <c r="F145" s="72">
        <f t="shared" si="2"/>
        <v>89644.840000000084</v>
      </c>
    </row>
    <row r="146" spans="1:6" ht="14.4" x14ac:dyDescent="0.3">
      <c r="A146" s="67" t="s">
        <v>451</v>
      </c>
      <c r="B146" s="68" t="s">
        <v>261</v>
      </c>
      <c r="C146" s="69" t="s">
        <v>452</v>
      </c>
      <c r="D146" s="70">
        <v>2016741.85</v>
      </c>
      <c r="E146" s="71">
        <v>1927097.01</v>
      </c>
      <c r="F146" s="72">
        <f t="shared" si="2"/>
        <v>89644.840000000084</v>
      </c>
    </row>
    <row r="147" spans="1:6" ht="14.4" x14ac:dyDescent="0.3">
      <c r="A147" s="67" t="s">
        <v>355</v>
      </c>
      <c r="B147" s="68" t="s">
        <v>261</v>
      </c>
      <c r="C147" s="69" t="s">
        <v>453</v>
      </c>
      <c r="D147" s="70">
        <v>103361.15</v>
      </c>
      <c r="E147" s="71">
        <v>103361.15</v>
      </c>
      <c r="F147" s="72" t="str">
        <f t="shared" si="2"/>
        <v>-</v>
      </c>
    </row>
    <row r="148" spans="1:6" ht="14.4" x14ac:dyDescent="0.3">
      <c r="A148" s="67" t="s">
        <v>454</v>
      </c>
      <c r="B148" s="68" t="s">
        <v>261</v>
      </c>
      <c r="C148" s="69" t="s">
        <v>455</v>
      </c>
      <c r="D148" s="70">
        <v>103361.15</v>
      </c>
      <c r="E148" s="71">
        <v>103361.15</v>
      </c>
      <c r="F148" s="72" t="str">
        <f t="shared" si="2"/>
        <v>-</v>
      </c>
    </row>
    <row r="149" spans="1:6" ht="24.6" customHeight="1" x14ac:dyDescent="0.3">
      <c r="A149" s="67" t="s">
        <v>456</v>
      </c>
      <c r="B149" s="68" t="s">
        <v>261</v>
      </c>
      <c r="C149" s="69" t="s">
        <v>457</v>
      </c>
      <c r="D149" s="70">
        <v>103361.15</v>
      </c>
      <c r="E149" s="71">
        <v>103361.15</v>
      </c>
      <c r="F149" s="72" t="str">
        <f t="shared" si="2"/>
        <v>-</v>
      </c>
    </row>
    <row r="150" spans="1:6" ht="14.4" x14ac:dyDescent="0.3">
      <c r="A150" s="67" t="s">
        <v>458</v>
      </c>
      <c r="B150" s="68" t="s">
        <v>261</v>
      </c>
      <c r="C150" s="69" t="s">
        <v>459</v>
      </c>
      <c r="D150" s="70">
        <v>30697</v>
      </c>
      <c r="E150" s="71" t="s">
        <v>45</v>
      </c>
      <c r="F150" s="72">
        <f t="shared" si="2"/>
        <v>30697</v>
      </c>
    </row>
    <row r="151" spans="1:6" ht="14.4" x14ac:dyDescent="0.3">
      <c r="A151" s="67" t="s">
        <v>355</v>
      </c>
      <c r="B151" s="68" t="s">
        <v>261</v>
      </c>
      <c r="C151" s="69" t="s">
        <v>460</v>
      </c>
      <c r="D151" s="70">
        <v>30697</v>
      </c>
      <c r="E151" s="71" t="s">
        <v>45</v>
      </c>
      <c r="F151" s="72">
        <f t="shared" si="2"/>
        <v>30697</v>
      </c>
    </row>
    <row r="152" spans="1:6" ht="14.4" x14ac:dyDescent="0.3">
      <c r="A152" s="67" t="s">
        <v>405</v>
      </c>
      <c r="B152" s="68" t="s">
        <v>261</v>
      </c>
      <c r="C152" s="69" t="s">
        <v>461</v>
      </c>
      <c r="D152" s="70">
        <v>30697</v>
      </c>
      <c r="E152" s="71" t="s">
        <v>45</v>
      </c>
      <c r="F152" s="72">
        <f t="shared" si="2"/>
        <v>30697</v>
      </c>
    </row>
    <row r="153" spans="1:6" ht="18.75" customHeight="1" x14ac:dyDescent="0.3">
      <c r="A153" s="67" t="s">
        <v>462</v>
      </c>
      <c r="B153" s="68" t="s">
        <v>261</v>
      </c>
      <c r="C153" s="69" t="s">
        <v>463</v>
      </c>
      <c r="D153" s="70">
        <v>23597</v>
      </c>
      <c r="E153" s="71" t="s">
        <v>45</v>
      </c>
      <c r="F153" s="72">
        <f t="shared" si="2"/>
        <v>23597</v>
      </c>
    </row>
    <row r="154" spans="1:6" ht="14.4" x14ac:dyDescent="0.3">
      <c r="A154" s="67" t="s">
        <v>464</v>
      </c>
      <c r="B154" s="68" t="s">
        <v>261</v>
      </c>
      <c r="C154" s="69" t="s">
        <v>465</v>
      </c>
      <c r="D154" s="70">
        <v>7100</v>
      </c>
      <c r="E154" s="71" t="s">
        <v>45</v>
      </c>
      <c r="F154" s="72">
        <f t="shared" si="2"/>
        <v>7100</v>
      </c>
    </row>
    <row r="155" spans="1:6" ht="25.8" customHeight="1" x14ac:dyDescent="0.3">
      <c r="A155" s="67" t="s">
        <v>466</v>
      </c>
      <c r="B155" s="68" t="s">
        <v>261</v>
      </c>
      <c r="C155" s="69" t="s">
        <v>467</v>
      </c>
      <c r="D155" s="70">
        <v>2750720</v>
      </c>
      <c r="E155" s="71">
        <v>678113.36</v>
      </c>
      <c r="F155" s="72">
        <f t="shared" si="2"/>
        <v>2072606.6400000001</v>
      </c>
    </row>
    <row r="156" spans="1:6" ht="28.2" customHeight="1" x14ac:dyDescent="0.3">
      <c r="A156" s="67" t="s">
        <v>468</v>
      </c>
      <c r="B156" s="68" t="s">
        <v>261</v>
      </c>
      <c r="C156" s="69" t="s">
        <v>469</v>
      </c>
      <c r="D156" s="70">
        <v>2750720</v>
      </c>
      <c r="E156" s="71">
        <v>678113.36</v>
      </c>
      <c r="F156" s="72">
        <f t="shared" si="2"/>
        <v>2072606.6400000001</v>
      </c>
    </row>
    <row r="157" spans="1:6" ht="43.8" customHeight="1" x14ac:dyDescent="0.3">
      <c r="A157" s="67" t="s">
        <v>470</v>
      </c>
      <c r="B157" s="68" t="s">
        <v>261</v>
      </c>
      <c r="C157" s="69" t="s">
        <v>471</v>
      </c>
      <c r="D157" s="70">
        <v>2720720</v>
      </c>
      <c r="E157" s="71">
        <v>678113.36</v>
      </c>
      <c r="F157" s="72">
        <f t="shared" si="2"/>
        <v>2042606.6400000001</v>
      </c>
    </row>
    <row r="158" spans="1:6" ht="42" x14ac:dyDescent="0.3">
      <c r="A158" s="105" t="s">
        <v>834</v>
      </c>
      <c r="B158" s="68" t="s">
        <v>261</v>
      </c>
      <c r="C158" s="69" t="s">
        <v>472</v>
      </c>
      <c r="D158" s="70">
        <v>2720720</v>
      </c>
      <c r="E158" s="71">
        <v>678113.36</v>
      </c>
      <c r="F158" s="72">
        <f t="shared" si="2"/>
        <v>2042606.6400000001</v>
      </c>
    </row>
    <row r="159" spans="1:6" ht="22.2" customHeight="1" x14ac:dyDescent="0.3">
      <c r="A159" s="67" t="s">
        <v>304</v>
      </c>
      <c r="B159" s="68" t="s">
        <v>261</v>
      </c>
      <c r="C159" s="69" t="s">
        <v>473</v>
      </c>
      <c r="D159" s="70">
        <v>777120</v>
      </c>
      <c r="E159" s="71">
        <v>144113.35999999999</v>
      </c>
      <c r="F159" s="72">
        <f t="shared" si="2"/>
        <v>633006.64</v>
      </c>
    </row>
    <row r="160" spans="1:6" ht="46.95" customHeight="1" x14ac:dyDescent="0.3">
      <c r="A160" s="67" t="s">
        <v>275</v>
      </c>
      <c r="B160" s="68" t="s">
        <v>261</v>
      </c>
      <c r="C160" s="69" t="s">
        <v>474</v>
      </c>
      <c r="D160" s="70">
        <v>777120</v>
      </c>
      <c r="E160" s="71">
        <v>144113.35999999999</v>
      </c>
      <c r="F160" s="72">
        <f t="shared" si="2"/>
        <v>633006.64</v>
      </c>
    </row>
    <row r="161" spans="1:6" ht="23.4" customHeight="1" x14ac:dyDescent="0.3">
      <c r="A161" s="67" t="s">
        <v>277</v>
      </c>
      <c r="B161" s="68" t="s">
        <v>261</v>
      </c>
      <c r="C161" s="69" t="s">
        <v>475</v>
      </c>
      <c r="D161" s="70">
        <v>777120</v>
      </c>
      <c r="E161" s="71">
        <v>144113.35999999999</v>
      </c>
      <c r="F161" s="72">
        <f t="shared" si="2"/>
        <v>633006.64</v>
      </c>
    </row>
    <row r="162" spans="1:6" ht="18.75" customHeight="1" x14ac:dyDescent="0.3">
      <c r="A162" s="67" t="s">
        <v>279</v>
      </c>
      <c r="B162" s="68" t="s">
        <v>261</v>
      </c>
      <c r="C162" s="69" t="s">
        <v>476</v>
      </c>
      <c r="D162" s="70">
        <v>596867</v>
      </c>
      <c r="E162" s="71">
        <v>117216.73</v>
      </c>
      <c r="F162" s="72">
        <f t="shared" si="2"/>
        <v>479650.27</v>
      </c>
    </row>
    <row r="163" spans="1:6" ht="33.6" customHeight="1" x14ac:dyDescent="0.3">
      <c r="A163" s="67" t="s">
        <v>283</v>
      </c>
      <c r="B163" s="68" t="s">
        <v>261</v>
      </c>
      <c r="C163" s="69" t="s">
        <v>477</v>
      </c>
      <c r="D163" s="70">
        <v>180253</v>
      </c>
      <c r="E163" s="71">
        <v>26896.63</v>
      </c>
      <c r="F163" s="72">
        <f t="shared" si="2"/>
        <v>153356.37</v>
      </c>
    </row>
    <row r="164" spans="1:6" ht="34.799999999999997" customHeight="1" x14ac:dyDescent="0.3">
      <c r="A164" s="67" t="s">
        <v>478</v>
      </c>
      <c r="B164" s="68" t="s">
        <v>261</v>
      </c>
      <c r="C164" s="69" t="s">
        <v>479</v>
      </c>
      <c r="D164" s="70">
        <v>20800</v>
      </c>
      <c r="E164" s="71" t="s">
        <v>45</v>
      </c>
      <c r="F164" s="72">
        <f t="shared" si="2"/>
        <v>20800</v>
      </c>
    </row>
    <row r="165" spans="1:6" ht="23.4" customHeight="1" x14ac:dyDescent="0.3">
      <c r="A165" s="67" t="s">
        <v>293</v>
      </c>
      <c r="B165" s="68" t="s">
        <v>261</v>
      </c>
      <c r="C165" s="69" t="s">
        <v>480</v>
      </c>
      <c r="D165" s="70">
        <v>20800</v>
      </c>
      <c r="E165" s="71" t="s">
        <v>45</v>
      </c>
      <c r="F165" s="72">
        <f t="shared" si="2"/>
        <v>20800</v>
      </c>
    </row>
    <row r="166" spans="1:6" ht="24.6" customHeight="1" x14ac:dyDescent="0.3">
      <c r="A166" s="67" t="s">
        <v>295</v>
      </c>
      <c r="B166" s="68" t="s">
        <v>261</v>
      </c>
      <c r="C166" s="69" t="s">
        <v>481</v>
      </c>
      <c r="D166" s="70">
        <v>20800</v>
      </c>
      <c r="E166" s="71" t="s">
        <v>45</v>
      </c>
      <c r="F166" s="72">
        <f t="shared" si="2"/>
        <v>20800</v>
      </c>
    </row>
    <row r="167" spans="1:6" ht="14.4" x14ac:dyDescent="0.3">
      <c r="A167" s="67" t="s">
        <v>297</v>
      </c>
      <c r="B167" s="68" t="s">
        <v>261</v>
      </c>
      <c r="C167" s="69" t="s">
        <v>482</v>
      </c>
      <c r="D167" s="70">
        <v>20800</v>
      </c>
      <c r="E167" s="71" t="s">
        <v>45</v>
      </c>
      <c r="F167" s="72">
        <f t="shared" si="2"/>
        <v>20800</v>
      </c>
    </row>
    <row r="168" spans="1:6" ht="24.6" customHeight="1" x14ac:dyDescent="0.3">
      <c r="A168" s="67" t="s">
        <v>483</v>
      </c>
      <c r="B168" s="68" t="s">
        <v>261</v>
      </c>
      <c r="C168" s="69" t="s">
        <v>484</v>
      </c>
      <c r="D168" s="70">
        <v>5200</v>
      </c>
      <c r="E168" s="71" t="s">
        <v>45</v>
      </c>
      <c r="F168" s="72">
        <f t="shared" si="2"/>
        <v>5200</v>
      </c>
    </row>
    <row r="169" spans="1:6" ht="25.8" customHeight="1" x14ac:dyDescent="0.3">
      <c r="A169" s="67" t="s">
        <v>293</v>
      </c>
      <c r="B169" s="68" t="s">
        <v>261</v>
      </c>
      <c r="C169" s="69" t="s">
        <v>485</v>
      </c>
      <c r="D169" s="70">
        <v>5200</v>
      </c>
      <c r="E169" s="71" t="s">
        <v>45</v>
      </c>
      <c r="F169" s="72">
        <f t="shared" si="2"/>
        <v>5200</v>
      </c>
    </row>
    <row r="170" spans="1:6" ht="24" customHeight="1" x14ac:dyDescent="0.3">
      <c r="A170" s="67" t="s">
        <v>295</v>
      </c>
      <c r="B170" s="68" t="s">
        <v>261</v>
      </c>
      <c r="C170" s="69" t="s">
        <v>486</v>
      </c>
      <c r="D170" s="70">
        <v>5200</v>
      </c>
      <c r="E170" s="71" t="s">
        <v>45</v>
      </c>
      <c r="F170" s="72">
        <f t="shared" si="2"/>
        <v>5200</v>
      </c>
    </row>
    <row r="171" spans="1:6" ht="16.8" customHeight="1" x14ac:dyDescent="0.3">
      <c r="A171" s="67" t="s">
        <v>297</v>
      </c>
      <c r="B171" s="68" t="s">
        <v>261</v>
      </c>
      <c r="C171" s="69" t="s">
        <v>487</v>
      </c>
      <c r="D171" s="70">
        <v>5200</v>
      </c>
      <c r="E171" s="71" t="s">
        <v>45</v>
      </c>
      <c r="F171" s="72">
        <f t="shared" si="2"/>
        <v>5200</v>
      </c>
    </row>
    <row r="172" spans="1:6" ht="75.150000000000006" customHeight="1" x14ac:dyDescent="0.3">
      <c r="A172" s="73" t="s">
        <v>488</v>
      </c>
      <c r="B172" s="68" t="s">
        <v>261</v>
      </c>
      <c r="C172" s="69" t="s">
        <v>489</v>
      </c>
      <c r="D172" s="70">
        <v>1917600</v>
      </c>
      <c r="E172" s="71">
        <v>534000</v>
      </c>
      <c r="F172" s="72">
        <f t="shared" si="2"/>
        <v>1383600</v>
      </c>
    </row>
    <row r="173" spans="1:6" ht="14.4" x14ac:dyDescent="0.3">
      <c r="A173" s="67" t="s">
        <v>341</v>
      </c>
      <c r="B173" s="68" t="s">
        <v>261</v>
      </c>
      <c r="C173" s="69" t="s">
        <v>490</v>
      </c>
      <c r="D173" s="70">
        <v>1917600</v>
      </c>
      <c r="E173" s="71">
        <v>534000</v>
      </c>
      <c r="F173" s="72">
        <f t="shared" si="2"/>
        <v>1383600</v>
      </c>
    </row>
    <row r="174" spans="1:6" ht="14.4" x14ac:dyDescent="0.3">
      <c r="A174" s="67" t="s">
        <v>247</v>
      </c>
      <c r="B174" s="68" t="s">
        <v>261</v>
      </c>
      <c r="C174" s="69" t="s">
        <v>491</v>
      </c>
      <c r="D174" s="70">
        <v>1917600</v>
      </c>
      <c r="E174" s="71">
        <v>534000</v>
      </c>
      <c r="F174" s="72">
        <f t="shared" si="2"/>
        <v>1383600</v>
      </c>
    </row>
    <row r="175" spans="1:6" ht="36" customHeight="1" x14ac:dyDescent="0.3">
      <c r="A175" s="67" t="s">
        <v>492</v>
      </c>
      <c r="B175" s="68" t="s">
        <v>261</v>
      </c>
      <c r="C175" s="69" t="s">
        <v>493</v>
      </c>
      <c r="D175" s="70">
        <v>30000</v>
      </c>
      <c r="E175" s="71" t="s">
        <v>45</v>
      </c>
      <c r="F175" s="72">
        <f t="shared" si="2"/>
        <v>30000</v>
      </c>
    </row>
    <row r="176" spans="1:6" ht="28.2" customHeight="1" x14ac:dyDescent="0.3">
      <c r="A176" s="105" t="s">
        <v>835</v>
      </c>
      <c r="B176" s="68" t="s">
        <v>261</v>
      </c>
      <c r="C176" s="69" t="s">
        <v>494</v>
      </c>
      <c r="D176" s="70">
        <v>30000</v>
      </c>
      <c r="E176" s="71" t="s">
        <v>45</v>
      </c>
      <c r="F176" s="72">
        <f t="shared" si="2"/>
        <v>30000</v>
      </c>
    </row>
    <row r="177" spans="1:6" ht="18.600000000000001" customHeight="1" x14ac:dyDescent="0.3">
      <c r="A177" s="67" t="s">
        <v>495</v>
      </c>
      <c r="B177" s="68" t="s">
        <v>261</v>
      </c>
      <c r="C177" s="69" t="s">
        <v>496</v>
      </c>
      <c r="D177" s="70">
        <v>10000</v>
      </c>
      <c r="E177" s="71" t="s">
        <v>45</v>
      </c>
      <c r="F177" s="72">
        <f t="shared" si="2"/>
        <v>10000</v>
      </c>
    </row>
    <row r="178" spans="1:6" ht="24.6" customHeight="1" x14ac:dyDescent="0.3">
      <c r="A178" s="67" t="s">
        <v>293</v>
      </c>
      <c r="B178" s="68" t="s">
        <v>261</v>
      </c>
      <c r="C178" s="69" t="s">
        <v>497</v>
      </c>
      <c r="D178" s="70">
        <v>10000</v>
      </c>
      <c r="E178" s="71" t="s">
        <v>45</v>
      </c>
      <c r="F178" s="72">
        <f t="shared" si="2"/>
        <v>10000</v>
      </c>
    </row>
    <row r="179" spans="1:6" ht="28.2" customHeight="1" x14ac:dyDescent="0.3">
      <c r="A179" s="67" t="s">
        <v>295</v>
      </c>
      <c r="B179" s="68" t="s">
        <v>261</v>
      </c>
      <c r="C179" s="69" t="s">
        <v>498</v>
      </c>
      <c r="D179" s="70">
        <v>10000</v>
      </c>
      <c r="E179" s="71" t="s">
        <v>45</v>
      </c>
      <c r="F179" s="72">
        <f t="shared" si="2"/>
        <v>10000</v>
      </c>
    </row>
    <row r="180" spans="1:6" ht="14.4" x14ac:dyDescent="0.3">
      <c r="A180" s="67" t="s">
        <v>297</v>
      </c>
      <c r="B180" s="68" t="s">
        <v>261</v>
      </c>
      <c r="C180" s="69" t="s">
        <v>499</v>
      </c>
      <c r="D180" s="70">
        <v>10000</v>
      </c>
      <c r="E180" s="71" t="s">
        <v>45</v>
      </c>
      <c r="F180" s="72">
        <f t="shared" si="2"/>
        <v>10000</v>
      </c>
    </row>
    <row r="181" spans="1:6" ht="14.4" x14ac:dyDescent="0.3">
      <c r="A181" s="67" t="s">
        <v>495</v>
      </c>
      <c r="B181" s="68" t="s">
        <v>261</v>
      </c>
      <c r="C181" s="69" t="s">
        <v>500</v>
      </c>
      <c r="D181" s="70">
        <v>10000</v>
      </c>
      <c r="E181" s="71" t="s">
        <v>45</v>
      </c>
      <c r="F181" s="72">
        <f t="shared" si="2"/>
        <v>10000</v>
      </c>
    </row>
    <row r="182" spans="1:6" ht="26.4" customHeight="1" x14ac:dyDescent="0.3">
      <c r="A182" s="67" t="s">
        <v>293</v>
      </c>
      <c r="B182" s="68" t="s">
        <v>261</v>
      </c>
      <c r="C182" s="69" t="s">
        <v>501</v>
      </c>
      <c r="D182" s="70">
        <v>10000</v>
      </c>
      <c r="E182" s="71" t="s">
        <v>45</v>
      </c>
      <c r="F182" s="72">
        <f t="shared" si="2"/>
        <v>10000</v>
      </c>
    </row>
    <row r="183" spans="1:6" ht="24" customHeight="1" x14ac:dyDescent="0.3">
      <c r="A183" s="67" t="s">
        <v>295</v>
      </c>
      <c r="B183" s="68" t="s">
        <v>261</v>
      </c>
      <c r="C183" s="69" t="s">
        <v>502</v>
      </c>
      <c r="D183" s="70">
        <v>10000</v>
      </c>
      <c r="E183" s="71" t="s">
        <v>45</v>
      </c>
      <c r="F183" s="72">
        <f t="shared" si="2"/>
        <v>10000</v>
      </c>
    </row>
    <row r="184" spans="1:6" ht="14.4" x14ac:dyDescent="0.3">
      <c r="A184" s="67" t="s">
        <v>297</v>
      </c>
      <c r="B184" s="68" t="s">
        <v>261</v>
      </c>
      <c r="C184" s="69" t="s">
        <v>503</v>
      </c>
      <c r="D184" s="70">
        <v>10000</v>
      </c>
      <c r="E184" s="71" t="s">
        <v>45</v>
      </c>
      <c r="F184" s="72">
        <f t="shared" si="2"/>
        <v>10000</v>
      </c>
    </row>
    <row r="185" spans="1:6" ht="14.4" x14ac:dyDescent="0.3">
      <c r="A185" s="67" t="s">
        <v>495</v>
      </c>
      <c r="B185" s="68" t="s">
        <v>261</v>
      </c>
      <c r="C185" s="69" t="s">
        <v>504</v>
      </c>
      <c r="D185" s="70">
        <v>10000</v>
      </c>
      <c r="E185" s="71" t="s">
        <v>45</v>
      </c>
      <c r="F185" s="72">
        <f t="shared" si="2"/>
        <v>10000</v>
      </c>
    </row>
    <row r="186" spans="1:6" ht="27" customHeight="1" x14ac:dyDescent="0.3">
      <c r="A186" s="67" t="s">
        <v>293</v>
      </c>
      <c r="B186" s="68" t="s">
        <v>261</v>
      </c>
      <c r="C186" s="69" t="s">
        <v>505</v>
      </c>
      <c r="D186" s="70">
        <v>10000</v>
      </c>
      <c r="E186" s="71" t="s">
        <v>45</v>
      </c>
      <c r="F186" s="72">
        <f t="shared" si="2"/>
        <v>10000</v>
      </c>
    </row>
    <row r="187" spans="1:6" ht="27" customHeight="1" x14ac:dyDescent="0.3">
      <c r="A187" s="67" t="s">
        <v>295</v>
      </c>
      <c r="B187" s="68" t="s">
        <v>261</v>
      </c>
      <c r="C187" s="69" t="s">
        <v>506</v>
      </c>
      <c r="D187" s="70">
        <v>10000</v>
      </c>
      <c r="E187" s="71" t="s">
        <v>45</v>
      </c>
      <c r="F187" s="72">
        <f t="shared" si="2"/>
        <v>10000</v>
      </c>
    </row>
    <row r="188" spans="1:6" ht="14.4" x14ac:dyDescent="0.3">
      <c r="A188" s="67" t="s">
        <v>297</v>
      </c>
      <c r="B188" s="68" t="s">
        <v>261</v>
      </c>
      <c r="C188" s="69" t="s">
        <v>507</v>
      </c>
      <c r="D188" s="70">
        <v>10000</v>
      </c>
      <c r="E188" s="71" t="s">
        <v>45</v>
      </c>
      <c r="F188" s="72">
        <f t="shared" si="2"/>
        <v>10000</v>
      </c>
    </row>
    <row r="189" spans="1:6" ht="14.4" x14ac:dyDescent="0.3">
      <c r="A189" s="67" t="s">
        <v>508</v>
      </c>
      <c r="B189" s="68" t="s">
        <v>261</v>
      </c>
      <c r="C189" s="69" t="s">
        <v>509</v>
      </c>
      <c r="D189" s="70">
        <v>75470225.030000001</v>
      </c>
      <c r="E189" s="71">
        <v>9374105.7699999996</v>
      </c>
      <c r="F189" s="72">
        <f t="shared" si="2"/>
        <v>66096119.260000005</v>
      </c>
    </row>
    <row r="190" spans="1:6" ht="14.4" x14ac:dyDescent="0.3">
      <c r="A190" s="67" t="s">
        <v>510</v>
      </c>
      <c r="B190" s="68" t="s">
        <v>261</v>
      </c>
      <c r="C190" s="69" t="s">
        <v>511</v>
      </c>
      <c r="D190" s="70">
        <v>1325100</v>
      </c>
      <c r="E190" s="71">
        <v>14042.56</v>
      </c>
      <c r="F190" s="72">
        <f t="shared" si="2"/>
        <v>1311057.44</v>
      </c>
    </row>
    <row r="191" spans="1:6" ht="35.4" customHeight="1" x14ac:dyDescent="0.3">
      <c r="A191" s="67" t="s">
        <v>512</v>
      </c>
      <c r="B191" s="68" t="s">
        <v>261</v>
      </c>
      <c r="C191" s="69" t="s">
        <v>513</v>
      </c>
      <c r="D191" s="70">
        <v>1325100</v>
      </c>
      <c r="E191" s="71">
        <v>14042.56</v>
      </c>
      <c r="F191" s="72">
        <f t="shared" si="2"/>
        <v>1311057.44</v>
      </c>
    </row>
    <row r="192" spans="1:6" ht="37.200000000000003" customHeight="1" x14ac:dyDescent="0.3">
      <c r="A192" s="105" t="s">
        <v>836</v>
      </c>
      <c r="B192" s="68" t="s">
        <v>261</v>
      </c>
      <c r="C192" s="69" t="s">
        <v>514</v>
      </c>
      <c r="D192" s="70">
        <v>1325100</v>
      </c>
      <c r="E192" s="71">
        <v>14042.56</v>
      </c>
      <c r="F192" s="72">
        <f t="shared" si="2"/>
        <v>1311057.44</v>
      </c>
    </row>
    <row r="193" spans="1:6" ht="37.65" customHeight="1" x14ac:dyDescent="0.3">
      <c r="A193" s="67" t="s">
        <v>515</v>
      </c>
      <c r="B193" s="68" t="s">
        <v>261</v>
      </c>
      <c r="C193" s="69" t="s">
        <v>516</v>
      </c>
      <c r="D193" s="70">
        <v>1325100</v>
      </c>
      <c r="E193" s="71">
        <v>14042.56</v>
      </c>
      <c r="F193" s="72">
        <f t="shared" si="2"/>
        <v>1311057.44</v>
      </c>
    </row>
    <row r="194" spans="1:6" ht="14.4" x14ac:dyDescent="0.3">
      <c r="A194" s="67" t="s">
        <v>355</v>
      </c>
      <c r="B194" s="68" t="s">
        <v>261</v>
      </c>
      <c r="C194" s="69" t="s">
        <v>517</v>
      </c>
      <c r="D194" s="70">
        <v>1325100</v>
      </c>
      <c r="E194" s="71">
        <v>14042.56</v>
      </c>
      <c r="F194" s="72">
        <f t="shared" si="2"/>
        <v>1311057.44</v>
      </c>
    </row>
    <row r="195" spans="1:6" ht="37.65" customHeight="1" x14ac:dyDescent="0.3">
      <c r="A195" s="67" t="s">
        <v>518</v>
      </c>
      <c r="B195" s="68" t="s">
        <v>261</v>
      </c>
      <c r="C195" s="69" t="s">
        <v>519</v>
      </c>
      <c r="D195" s="70">
        <v>1325100</v>
      </c>
      <c r="E195" s="71">
        <v>14042.56</v>
      </c>
      <c r="F195" s="72">
        <f t="shared" si="2"/>
        <v>1311057.44</v>
      </c>
    </row>
    <row r="196" spans="1:6" ht="47.4" customHeight="1" x14ac:dyDescent="0.3">
      <c r="A196" s="67" t="s">
        <v>520</v>
      </c>
      <c r="B196" s="68" t="s">
        <v>261</v>
      </c>
      <c r="C196" s="69" t="s">
        <v>521</v>
      </c>
      <c r="D196" s="70">
        <v>1325100</v>
      </c>
      <c r="E196" s="71">
        <v>14042.56</v>
      </c>
      <c r="F196" s="72">
        <f t="shared" si="2"/>
        <v>1311057.44</v>
      </c>
    </row>
    <row r="197" spans="1:6" ht="14.4" x14ac:dyDescent="0.3">
      <c r="A197" s="67" t="s">
        <v>522</v>
      </c>
      <c r="B197" s="68" t="s">
        <v>261</v>
      </c>
      <c r="C197" s="69" t="s">
        <v>523</v>
      </c>
      <c r="D197" s="70">
        <v>1345800</v>
      </c>
      <c r="E197" s="71">
        <v>507463.21</v>
      </c>
      <c r="F197" s="72">
        <f t="shared" si="2"/>
        <v>838336.79</v>
      </c>
    </row>
    <row r="198" spans="1:6" ht="28.8" customHeight="1" x14ac:dyDescent="0.3">
      <c r="A198" s="67" t="s">
        <v>524</v>
      </c>
      <c r="B198" s="68" t="s">
        <v>261</v>
      </c>
      <c r="C198" s="69" t="s">
        <v>525</v>
      </c>
      <c r="D198" s="70">
        <v>650000</v>
      </c>
      <c r="E198" s="71">
        <v>507463.21</v>
      </c>
      <c r="F198" s="72">
        <f t="shared" si="2"/>
        <v>142536.78999999998</v>
      </c>
    </row>
    <row r="199" spans="1:6" ht="31.8" x14ac:dyDescent="0.3">
      <c r="A199" s="105" t="s">
        <v>837</v>
      </c>
      <c r="B199" s="68" t="s">
        <v>261</v>
      </c>
      <c r="C199" s="69" t="s">
        <v>526</v>
      </c>
      <c r="D199" s="70">
        <v>650000</v>
      </c>
      <c r="E199" s="71">
        <v>507463.21</v>
      </c>
      <c r="F199" s="72">
        <f t="shared" si="2"/>
        <v>142536.78999999998</v>
      </c>
    </row>
    <row r="200" spans="1:6" ht="35.4" customHeight="1" x14ac:dyDescent="0.3">
      <c r="A200" s="67" t="s">
        <v>527</v>
      </c>
      <c r="B200" s="68" t="s">
        <v>261</v>
      </c>
      <c r="C200" s="69" t="s">
        <v>528</v>
      </c>
      <c r="D200" s="70">
        <v>650000</v>
      </c>
      <c r="E200" s="71">
        <v>507463.21</v>
      </c>
      <c r="F200" s="72">
        <f t="shared" si="2"/>
        <v>142536.78999999998</v>
      </c>
    </row>
    <row r="201" spans="1:6" ht="25.8" customHeight="1" x14ac:dyDescent="0.3">
      <c r="A201" s="67" t="s">
        <v>293</v>
      </c>
      <c r="B201" s="68" t="s">
        <v>261</v>
      </c>
      <c r="C201" s="69" t="s">
        <v>529</v>
      </c>
      <c r="D201" s="70">
        <v>650000</v>
      </c>
      <c r="E201" s="71">
        <v>507463.21</v>
      </c>
      <c r="F201" s="72">
        <f t="shared" si="2"/>
        <v>142536.78999999998</v>
      </c>
    </row>
    <row r="202" spans="1:6" ht="23.4" customHeight="1" x14ac:dyDescent="0.3">
      <c r="A202" s="67" t="s">
        <v>295</v>
      </c>
      <c r="B202" s="68" t="s">
        <v>261</v>
      </c>
      <c r="C202" s="69" t="s">
        <v>530</v>
      </c>
      <c r="D202" s="70">
        <v>650000</v>
      </c>
      <c r="E202" s="71">
        <v>507463.21</v>
      </c>
      <c r="F202" s="72">
        <f t="shared" si="2"/>
        <v>142536.78999999998</v>
      </c>
    </row>
    <row r="203" spans="1:6" ht="14.4" x14ac:dyDescent="0.3">
      <c r="A203" s="67" t="s">
        <v>297</v>
      </c>
      <c r="B203" s="68" t="s">
        <v>261</v>
      </c>
      <c r="C203" s="69" t="s">
        <v>531</v>
      </c>
      <c r="D203" s="70">
        <v>650000</v>
      </c>
      <c r="E203" s="71">
        <v>507463.21</v>
      </c>
      <c r="F203" s="72">
        <f t="shared" si="2"/>
        <v>142536.78999999998</v>
      </c>
    </row>
    <row r="204" spans="1:6" ht="24.6" customHeight="1" x14ac:dyDescent="0.3">
      <c r="A204" s="67" t="s">
        <v>325</v>
      </c>
      <c r="B204" s="68" t="s">
        <v>261</v>
      </c>
      <c r="C204" s="69" t="s">
        <v>532</v>
      </c>
      <c r="D204" s="70">
        <v>695800</v>
      </c>
      <c r="E204" s="71" t="s">
        <v>45</v>
      </c>
      <c r="F204" s="72">
        <f t="shared" si="2"/>
        <v>695800</v>
      </c>
    </row>
    <row r="205" spans="1:6" ht="14.4" x14ac:dyDescent="0.3">
      <c r="A205" s="67" t="s">
        <v>327</v>
      </c>
      <c r="B205" s="68" t="s">
        <v>261</v>
      </c>
      <c r="C205" s="69" t="s">
        <v>533</v>
      </c>
      <c r="D205" s="70">
        <v>695800</v>
      </c>
      <c r="E205" s="71" t="s">
        <v>45</v>
      </c>
      <c r="F205" s="72">
        <f t="shared" si="2"/>
        <v>695800</v>
      </c>
    </row>
    <row r="206" spans="1:6" ht="28.2" customHeight="1" x14ac:dyDescent="0.3">
      <c r="A206" s="67" t="s">
        <v>329</v>
      </c>
      <c r="B206" s="68" t="s">
        <v>261</v>
      </c>
      <c r="C206" s="69" t="s">
        <v>534</v>
      </c>
      <c r="D206" s="70">
        <v>695800</v>
      </c>
      <c r="E206" s="71" t="s">
        <v>45</v>
      </c>
      <c r="F206" s="72">
        <f t="shared" si="2"/>
        <v>695800</v>
      </c>
    </row>
    <row r="207" spans="1:6" ht="25.8" customHeight="1" x14ac:dyDescent="0.3">
      <c r="A207" s="67" t="s">
        <v>293</v>
      </c>
      <c r="B207" s="68" t="s">
        <v>261</v>
      </c>
      <c r="C207" s="69" t="s">
        <v>535</v>
      </c>
      <c r="D207" s="70">
        <v>695800</v>
      </c>
      <c r="E207" s="71" t="s">
        <v>45</v>
      </c>
      <c r="F207" s="72">
        <f t="shared" ref="F207:F270" si="3">IF(OR(D207="-",IF(E207="-",0,E207)&gt;=IF(D207="-",0,D207)),"-",IF(D207="-",0,D207)-IF(E207="-",0,E207))</f>
        <v>695800</v>
      </c>
    </row>
    <row r="208" spans="1:6" ht="25.8" customHeight="1" x14ac:dyDescent="0.3">
      <c r="A208" s="67" t="s">
        <v>295</v>
      </c>
      <c r="B208" s="68" t="s">
        <v>261</v>
      </c>
      <c r="C208" s="69" t="s">
        <v>536</v>
      </c>
      <c r="D208" s="70">
        <v>695800</v>
      </c>
      <c r="E208" s="71" t="s">
        <v>45</v>
      </c>
      <c r="F208" s="72">
        <f t="shared" si="3"/>
        <v>695800</v>
      </c>
    </row>
    <row r="209" spans="1:6" ht="14.4" x14ac:dyDescent="0.3">
      <c r="A209" s="67" t="s">
        <v>297</v>
      </c>
      <c r="B209" s="68" t="s">
        <v>261</v>
      </c>
      <c r="C209" s="69" t="s">
        <v>537</v>
      </c>
      <c r="D209" s="70">
        <v>695800</v>
      </c>
      <c r="E209" s="71" t="s">
        <v>45</v>
      </c>
      <c r="F209" s="72">
        <f t="shared" si="3"/>
        <v>695800</v>
      </c>
    </row>
    <row r="210" spans="1:6" ht="14.4" x14ac:dyDescent="0.3">
      <c r="A210" s="67" t="s">
        <v>538</v>
      </c>
      <c r="B210" s="68" t="s">
        <v>261</v>
      </c>
      <c r="C210" s="69" t="s">
        <v>539</v>
      </c>
      <c r="D210" s="70">
        <v>72449325.030000001</v>
      </c>
      <c r="E210" s="71">
        <v>8825000</v>
      </c>
      <c r="F210" s="72">
        <f t="shared" si="3"/>
        <v>63624325.030000001</v>
      </c>
    </row>
    <row r="211" spans="1:6" ht="24.6" customHeight="1" x14ac:dyDescent="0.3">
      <c r="A211" s="67" t="s">
        <v>524</v>
      </c>
      <c r="B211" s="68" t="s">
        <v>261</v>
      </c>
      <c r="C211" s="69" t="s">
        <v>540</v>
      </c>
      <c r="D211" s="70">
        <v>72449325.030000001</v>
      </c>
      <c r="E211" s="71">
        <v>8825000</v>
      </c>
      <c r="F211" s="72">
        <f t="shared" si="3"/>
        <v>63624325.030000001</v>
      </c>
    </row>
    <row r="212" spans="1:6" ht="36.6" customHeight="1" x14ac:dyDescent="0.3">
      <c r="A212" s="105" t="s">
        <v>838</v>
      </c>
      <c r="B212" s="68" t="s">
        <v>261</v>
      </c>
      <c r="C212" s="69" t="s">
        <v>541</v>
      </c>
      <c r="D212" s="70">
        <v>72449325.030000001</v>
      </c>
      <c r="E212" s="71">
        <v>8825000</v>
      </c>
      <c r="F212" s="72">
        <f t="shared" si="3"/>
        <v>63624325.030000001</v>
      </c>
    </row>
    <row r="213" spans="1:6" ht="28.2" customHeight="1" x14ac:dyDescent="0.3">
      <c r="A213" s="67" t="s">
        <v>542</v>
      </c>
      <c r="B213" s="68" t="s">
        <v>261</v>
      </c>
      <c r="C213" s="69" t="s">
        <v>543</v>
      </c>
      <c r="D213" s="70">
        <v>41466325.030000001</v>
      </c>
      <c r="E213" s="71">
        <v>8825000</v>
      </c>
      <c r="F213" s="72">
        <f t="shared" si="3"/>
        <v>32641325.030000001</v>
      </c>
    </row>
    <row r="214" spans="1:6" ht="24.6" customHeight="1" x14ac:dyDescent="0.3">
      <c r="A214" s="67" t="s">
        <v>293</v>
      </c>
      <c r="B214" s="68" t="s">
        <v>261</v>
      </c>
      <c r="C214" s="69" t="s">
        <v>544</v>
      </c>
      <c r="D214" s="70">
        <v>41466325.030000001</v>
      </c>
      <c r="E214" s="71">
        <v>8825000</v>
      </c>
      <c r="F214" s="72">
        <f t="shared" si="3"/>
        <v>32641325.030000001</v>
      </c>
    </row>
    <row r="215" spans="1:6" ht="24" customHeight="1" x14ac:dyDescent="0.3">
      <c r="A215" s="67" t="s">
        <v>295</v>
      </c>
      <c r="B215" s="68" t="s">
        <v>261</v>
      </c>
      <c r="C215" s="69" t="s">
        <v>545</v>
      </c>
      <c r="D215" s="70">
        <v>41466325.030000001</v>
      </c>
      <c r="E215" s="71">
        <v>8825000</v>
      </c>
      <c r="F215" s="72">
        <f t="shared" si="3"/>
        <v>32641325.030000001</v>
      </c>
    </row>
    <row r="216" spans="1:6" ht="14.4" x14ac:dyDescent="0.3">
      <c r="A216" s="67" t="s">
        <v>297</v>
      </c>
      <c r="B216" s="68" t="s">
        <v>261</v>
      </c>
      <c r="C216" s="69" t="s">
        <v>546</v>
      </c>
      <c r="D216" s="70">
        <v>41466325.030000001</v>
      </c>
      <c r="E216" s="71">
        <v>8825000</v>
      </c>
      <c r="F216" s="72">
        <f t="shared" si="3"/>
        <v>32641325.030000001</v>
      </c>
    </row>
    <row r="217" spans="1:6" ht="24" customHeight="1" x14ac:dyDescent="0.3">
      <c r="A217" s="67" t="s">
        <v>547</v>
      </c>
      <c r="B217" s="68" t="s">
        <v>261</v>
      </c>
      <c r="C217" s="69" t="s">
        <v>548</v>
      </c>
      <c r="D217" s="70">
        <v>30983000</v>
      </c>
      <c r="E217" s="71" t="s">
        <v>45</v>
      </c>
      <c r="F217" s="72">
        <f t="shared" si="3"/>
        <v>30983000</v>
      </c>
    </row>
    <row r="218" spans="1:6" ht="24" customHeight="1" x14ac:dyDescent="0.3">
      <c r="A218" s="67" t="s">
        <v>293</v>
      </c>
      <c r="B218" s="68" t="s">
        <v>261</v>
      </c>
      <c r="C218" s="69" t="s">
        <v>549</v>
      </c>
      <c r="D218" s="70">
        <v>30983000</v>
      </c>
      <c r="E218" s="71" t="s">
        <v>45</v>
      </c>
      <c r="F218" s="72">
        <f t="shared" si="3"/>
        <v>30983000</v>
      </c>
    </row>
    <row r="219" spans="1:6" ht="24" customHeight="1" x14ac:dyDescent="0.3">
      <c r="A219" s="67" t="s">
        <v>295</v>
      </c>
      <c r="B219" s="68" t="s">
        <v>261</v>
      </c>
      <c r="C219" s="69" t="s">
        <v>550</v>
      </c>
      <c r="D219" s="70">
        <v>30983000</v>
      </c>
      <c r="E219" s="71" t="s">
        <v>45</v>
      </c>
      <c r="F219" s="72">
        <f t="shared" si="3"/>
        <v>30983000</v>
      </c>
    </row>
    <row r="220" spans="1:6" ht="14.4" x14ac:dyDescent="0.3">
      <c r="A220" s="67" t="s">
        <v>297</v>
      </c>
      <c r="B220" s="68" t="s">
        <v>261</v>
      </c>
      <c r="C220" s="69" t="s">
        <v>551</v>
      </c>
      <c r="D220" s="70">
        <v>30983000</v>
      </c>
      <c r="E220" s="71" t="s">
        <v>45</v>
      </c>
      <c r="F220" s="72">
        <f t="shared" si="3"/>
        <v>30983000</v>
      </c>
    </row>
    <row r="221" spans="1:6" ht="14.4" x14ac:dyDescent="0.3">
      <c r="A221" s="67" t="s">
        <v>552</v>
      </c>
      <c r="B221" s="68" t="s">
        <v>261</v>
      </c>
      <c r="C221" s="69" t="s">
        <v>553</v>
      </c>
      <c r="D221" s="70">
        <v>350000</v>
      </c>
      <c r="E221" s="71">
        <v>27600</v>
      </c>
      <c r="F221" s="72">
        <f t="shared" si="3"/>
        <v>322400</v>
      </c>
    </row>
    <row r="222" spans="1:6" ht="39.6" customHeight="1" x14ac:dyDescent="0.3">
      <c r="A222" s="67" t="s">
        <v>512</v>
      </c>
      <c r="B222" s="68" t="s">
        <v>261</v>
      </c>
      <c r="C222" s="69" t="s">
        <v>554</v>
      </c>
      <c r="D222" s="70">
        <v>50000</v>
      </c>
      <c r="E222" s="71" t="s">
        <v>45</v>
      </c>
      <c r="F222" s="72">
        <f t="shared" si="3"/>
        <v>50000</v>
      </c>
    </row>
    <row r="223" spans="1:6" ht="36" customHeight="1" x14ac:dyDescent="0.3">
      <c r="A223" s="105" t="s">
        <v>836</v>
      </c>
      <c r="B223" s="68" t="s">
        <v>261</v>
      </c>
      <c r="C223" s="69" t="s">
        <v>555</v>
      </c>
      <c r="D223" s="70">
        <v>50000</v>
      </c>
      <c r="E223" s="71" t="s">
        <v>45</v>
      </c>
      <c r="F223" s="72">
        <f t="shared" si="3"/>
        <v>50000</v>
      </c>
    </row>
    <row r="224" spans="1:6" ht="47.4" customHeight="1" x14ac:dyDescent="0.3">
      <c r="A224" s="67" t="s">
        <v>556</v>
      </c>
      <c r="B224" s="68" t="s">
        <v>261</v>
      </c>
      <c r="C224" s="69" t="s">
        <v>557</v>
      </c>
      <c r="D224" s="70">
        <v>50000</v>
      </c>
      <c r="E224" s="71" t="s">
        <v>45</v>
      </c>
      <c r="F224" s="72">
        <f t="shared" si="3"/>
        <v>50000</v>
      </c>
    </row>
    <row r="225" spans="1:6" ht="14.4" x14ac:dyDescent="0.3">
      <c r="A225" s="67" t="s">
        <v>341</v>
      </c>
      <c r="B225" s="68" t="s">
        <v>261</v>
      </c>
      <c r="C225" s="69" t="s">
        <v>558</v>
      </c>
      <c r="D225" s="70">
        <v>50000</v>
      </c>
      <c r="E225" s="71" t="s">
        <v>45</v>
      </c>
      <c r="F225" s="72">
        <f t="shared" si="3"/>
        <v>50000</v>
      </c>
    </row>
    <row r="226" spans="1:6" ht="14.4" x14ac:dyDescent="0.3">
      <c r="A226" s="67" t="s">
        <v>247</v>
      </c>
      <c r="B226" s="68" t="s">
        <v>261</v>
      </c>
      <c r="C226" s="69" t="s">
        <v>559</v>
      </c>
      <c r="D226" s="70">
        <v>50000</v>
      </c>
      <c r="E226" s="71" t="s">
        <v>45</v>
      </c>
      <c r="F226" s="72">
        <f t="shared" si="3"/>
        <v>50000</v>
      </c>
    </row>
    <row r="227" spans="1:6" ht="28.2" customHeight="1" x14ac:dyDescent="0.3">
      <c r="A227" s="67" t="s">
        <v>560</v>
      </c>
      <c r="B227" s="68" t="s">
        <v>261</v>
      </c>
      <c r="C227" s="69" t="s">
        <v>561</v>
      </c>
      <c r="D227" s="70">
        <v>300000</v>
      </c>
      <c r="E227" s="71">
        <v>27600</v>
      </c>
      <c r="F227" s="72">
        <f t="shared" si="3"/>
        <v>272400</v>
      </c>
    </row>
    <row r="228" spans="1:6" ht="36.6" customHeight="1" x14ac:dyDescent="0.3">
      <c r="A228" s="105" t="s">
        <v>852</v>
      </c>
      <c r="B228" s="68" t="s">
        <v>261</v>
      </c>
      <c r="C228" s="69" t="s">
        <v>562</v>
      </c>
      <c r="D228" s="70">
        <v>300000</v>
      </c>
      <c r="E228" s="71">
        <v>27600</v>
      </c>
      <c r="F228" s="72">
        <f t="shared" si="3"/>
        <v>272400</v>
      </c>
    </row>
    <row r="229" spans="1:6" ht="24" customHeight="1" x14ac:dyDescent="0.3">
      <c r="A229" s="67" t="s">
        <v>563</v>
      </c>
      <c r="B229" s="68" t="s">
        <v>261</v>
      </c>
      <c r="C229" s="69" t="s">
        <v>564</v>
      </c>
      <c r="D229" s="70">
        <v>100000</v>
      </c>
      <c r="E229" s="71">
        <v>27600</v>
      </c>
      <c r="F229" s="72">
        <f t="shared" si="3"/>
        <v>72400</v>
      </c>
    </row>
    <row r="230" spans="1:6" ht="22.8" customHeight="1" x14ac:dyDescent="0.3">
      <c r="A230" s="67" t="s">
        <v>293</v>
      </c>
      <c r="B230" s="68" t="s">
        <v>261</v>
      </c>
      <c r="C230" s="69" t="s">
        <v>565</v>
      </c>
      <c r="D230" s="70">
        <v>100000</v>
      </c>
      <c r="E230" s="71">
        <v>27600</v>
      </c>
      <c r="F230" s="72">
        <f t="shared" si="3"/>
        <v>72400</v>
      </c>
    </row>
    <row r="231" spans="1:6" ht="21.6" customHeight="1" x14ac:dyDescent="0.3">
      <c r="A231" s="67" t="s">
        <v>295</v>
      </c>
      <c r="B231" s="68" t="s">
        <v>261</v>
      </c>
      <c r="C231" s="69" t="s">
        <v>566</v>
      </c>
      <c r="D231" s="70">
        <v>100000</v>
      </c>
      <c r="E231" s="71">
        <v>27600</v>
      </c>
      <c r="F231" s="72">
        <f t="shared" si="3"/>
        <v>72400</v>
      </c>
    </row>
    <row r="232" spans="1:6" ht="14.4" x14ac:dyDescent="0.3">
      <c r="A232" s="67" t="s">
        <v>297</v>
      </c>
      <c r="B232" s="68" t="s">
        <v>261</v>
      </c>
      <c r="C232" s="69" t="s">
        <v>567</v>
      </c>
      <c r="D232" s="70">
        <v>100000</v>
      </c>
      <c r="E232" s="71">
        <v>27600</v>
      </c>
      <c r="F232" s="72">
        <f t="shared" si="3"/>
        <v>72400</v>
      </c>
    </row>
    <row r="233" spans="1:6" ht="14.4" x14ac:dyDescent="0.3">
      <c r="A233" s="67" t="s">
        <v>568</v>
      </c>
      <c r="B233" s="68" t="s">
        <v>261</v>
      </c>
      <c r="C233" s="69" t="s">
        <v>569</v>
      </c>
      <c r="D233" s="70">
        <v>200000</v>
      </c>
      <c r="E233" s="71" t="s">
        <v>45</v>
      </c>
      <c r="F233" s="72">
        <f t="shared" si="3"/>
        <v>200000</v>
      </c>
    </row>
    <row r="234" spans="1:6" ht="23.4" customHeight="1" x14ac:dyDescent="0.3">
      <c r="A234" s="67" t="s">
        <v>293</v>
      </c>
      <c r="B234" s="68" t="s">
        <v>261</v>
      </c>
      <c r="C234" s="69" t="s">
        <v>570</v>
      </c>
      <c r="D234" s="70">
        <v>200000</v>
      </c>
      <c r="E234" s="71" t="s">
        <v>45</v>
      </c>
      <c r="F234" s="72">
        <f t="shared" si="3"/>
        <v>200000</v>
      </c>
    </row>
    <row r="235" spans="1:6" ht="25.8" customHeight="1" x14ac:dyDescent="0.3">
      <c r="A235" s="67" t="s">
        <v>295</v>
      </c>
      <c r="B235" s="68" t="s">
        <v>261</v>
      </c>
      <c r="C235" s="69" t="s">
        <v>571</v>
      </c>
      <c r="D235" s="70">
        <v>200000</v>
      </c>
      <c r="E235" s="71" t="s">
        <v>45</v>
      </c>
      <c r="F235" s="72">
        <f t="shared" si="3"/>
        <v>200000</v>
      </c>
    </row>
    <row r="236" spans="1:6" ht="14.4" x14ac:dyDescent="0.3">
      <c r="A236" s="67" t="s">
        <v>297</v>
      </c>
      <c r="B236" s="68" t="s">
        <v>261</v>
      </c>
      <c r="C236" s="69" t="s">
        <v>572</v>
      </c>
      <c r="D236" s="70">
        <v>200000</v>
      </c>
      <c r="E236" s="71" t="s">
        <v>45</v>
      </c>
      <c r="F236" s="72">
        <f t="shared" si="3"/>
        <v>200000</v>
      </c>
    </row>
    <row r="237" spans="1:6" ht="14.4" x14ac:dyDescent="0.3">
      <c r="A237" s="67" t="s">
        <v>573</v>
      </c>
      <c r="B237" s="68" t="s">
        <v>261</v>
      </c>
      <c r="C237" s="69" t="s">
        <v>574</v>
      </c>
      <c r="D237" s="70">
        <v>95554527.909999996</v>
      </c>
      <c r="E237" s="71">
        <v>20017148.649999999</v>
      </c>
      <c r="F237" s="72">
        <f t="shared" si="3"/>
        <v>75537379.25999999</v>
      </c>
    </row>
    <row r="238" spans="1:6" ht="14.4" x14ac:dyDescent="0.3">
      <c r="A238" s="67" t="s">
        <v>575</v>
      </c>
      <c r="B238" s="68" t="s">
        <v>261</v>
      </c>
      <c r="C238" s="69" t="s">
        <v>576</v>
      </c>
      <c r="D238" s="70">
        <v>1705797</v>
      </c>
      <c r="E238" s="71">
        <v>6778.14</v>
      </c>
      <c r="F238" s="72">
        <f t="shared" si="3"/>
        <v>1699018.86</v>
      </c>
    </row>
    <row r="239" spans="1:6" ht="25.2" customHeight="1" x14ac:dyDescent="0.3">
      <c r="A239" s="67" t="s">
        <v>409</v>
      </c>
      <c r="B239" s="68" t="s">
        <v>261</v>
      </c>
      <c r="C239" s="69" t="s">
        <v>577</v>
      </c>
      <c r="D239" s="70">
        <v>1705797</v>
      </c>
      <c r="E239" s="71">
        <v>6778.14</v>
      </c>
      <c r="F239" s="72">
        <f t="shared" si="3"/>
        <v>1699018.86</v>
      </c>
    </row>
    <row r="240" spans="1:6" ht="35.4" customHeight="1" x14ac:dyDescent="0.3">
      <c r="A240" s="105" t="s">
        <v>839</v>
      </c>
      <c r="B240" s="68" t="s">
        <v>261</v>
      </c>
      <c r="C240" s="69" t="s">
        <v>578</v>
      </c>
      <c r="D240" s="70">
        <v>1705797</v>
      </c>
      <c r="E240" s="71">
        <v>6778.14</v>
      </c>
      <c r="F240" s="72">
        <f t="shared" si="3"/>
        <v>1699018.86</v>
      </c>
    </row>
    <row r="241" spans="1:6" ht="16.2" customHeight="1" x14ac:dyDescent="0.3">
      <c r="A241" s="67" t="s">
        <v>579</v>
      </c>
      <c r="B241" s="68" t="s">
        <v>261</v>
      </c>
      <c r="C241" s="69" t="s">
        <v>580</v>
      </c>
      <c r="D241" s="70">
        <v>40000</v>
      </c>
      <c r="E241" s="71" t="s">
        <v>45</v>
      </c>
      <c r="F241" s="72">
        <f t="shared" si="3"/>
        <v>40000</v>
      </c>
    </row>
    <row r="242" spans="1:6" ht="24.6" customHeight="1" x14ac:dyDescent="0.3">
      <c r="A242" s="67" t="s">
        <v>293</v>
      </c>
      <c r="B242" s="68" t="s">
        <v>261</v>
      </c>
      <c r="C242" s="69" t="s">
        <v>581</v>
      </c>
      <c r="D242" s="70">
        <v>40000</v>
      </c>
      <c r="E242" s="71" t="s">
        <v>45</v>
      </c>
      <c r="F242" s="72">
        <f t="shared" si="3"/>
        <v>40000</v>
      </c>
    </row>
    <row r="243" spans="1:6" ht="25.8" customHeight="1" x14ac:dyDescent="0.3">
      <c r="A243" s="67" t="s">
        <v>295</v>
      </c>
      <c r="B243" s="68" t="s">
        <v>261</v>
      </c>
      <c r="C243" s="69" t="s">
        <v>582</v>
      </c>
      <c r="D243" s="70">
        <v>40000</v>
      </c>
      <c r="E243" s="71" t="s">
        <v>45</v>
      </c>
      <c r="F243" s="72">
        <f t="shared" si="3"/>
        <v>40000</v>
      </c>
    </row>
    <row r="244" spans="1:6" ht="14.4" x14ac:dyDescent="0.3">
      <c r="A244" s="67" t="s">
        <v>297</v>
      </c>
      <c r="B244" s="68" t="s">
        <v>261</v>
      </c>
      <c r="C244" s="69" t="s">
        <v>583</v>
      </c>
      <c r="D244" s="70">
        <v>40000</v>
      </c>
      <c r="E244" s="71" t="s">
        <v>45</v>
      </c>
      <c r="F244" s="72">
        <f t="shared" si="3"/>
        <v>40000</v>
      </c>
    </row>
    <row r="245" spans="1:6" ht="37.65" customHeight="1" x14ac:dyDescent="0.3">
      <c r="A245" s="67" t="s">
        <v>584</v>
      </c>
      <c r="B245" s="68" t="s">
        <v>261</v>
      </c>
      <c r="C245" s="69" t="s">
        <v>585</v>
      </c>
      <c r="D245" s="70">
        <v>37797</v>
      </c>
      <c r="E245" s="71">
        <v>6778.14</v>
      </c>
      <c r="F245" s="72">
        <f t="shared" si="3"/>
        <v>31018.86</v>
      </c>
    </row>
    <row r="246" spans="1:6" ht="24.6" customHeight="1" x14ac:dyDescent="0.3">
      <c r="A246" s="67" t="s">
        <v>293</v>
      </c>
      <c r="B246" s="68" t="s">
        <v>261</v>
      </c>
      <c r="C246" s="69" t="s">
        <v>586</v>
      </c>
      <c r="D246" s="70">
        <v>37797</v>
      </c>
      <c r="E246" s="71">
        <v>6778.14</v>
      </c>
      <c r="F246" s="72">
        <f t="shared" si="3"/>
        <v>31018.86</v>
      </c>
    </row>
    <row r="247" spans="1:6" ht="25.2" customHeight="1" x14ac:dyDescent="0.3">
      <c r="A247" s="67" t="s">
        <v>295</v>
      </c>
      <c r="B247" s="68" t="s">
        <v>261</v>
      </c>
      <c r="C247" s="69" t="s">
        <v>587</v>
      </c>
      <c r="D247" s="70">
        <v>37797</v>
      </c>
      <c r="E247" s="71">
        <v>6778.14</v>
      </c>
      <c r="F247" s="72">
        <f t="shared" si="3"/>
        <v>31018.86</v>
      </c>
    </row>
    <row r="248" spans="1:6" ht="14.4" x14ac:dyDescent="0.3">
      <c r="A248" s="67" t="s">
        <v>297</v>
      </c>
      <c r="B248" s="68" t="s">
        <v>261</v>
      </c>
      <c r="C248" s="69" t="s">
        <v>588</v>
      </c>
      <c r="D248" s="70">
        <v>37797</v>
      </c>
      <c r="E248" s="71">
        <v>6778.14</v>
      </c>
      <c r="F248" s="72">
        <f t="shared" si="3"/>
        <v>31018.86</v>
      </c>
    </row>
    <row r="249" spans="1:6" ht="25.2" customHeight="1" x14ac:dyDescent="0.3">
      <c r="A249" s="67" t="s">
        <v>589</v>
      </c>
      <c r="B249" s="68" t="s">
        <v>261</v>
      </c>
      <c r="C249" s="69" t="s">
        <v>590</v>
      </c>
      <c r="D249" s="70">
        <v>1628000</v>
      </c>
      <c r="E249" s="71" t="s">
        <v>45</v>
      </c>
      <c r="F249" s="72">
        <f t="shared" si="3"/>
        <v>1628000</v>
      </c>
    </row>
    <row r="250" spans="1:6" ht="22.2" customHeight="1" x14ac:dyDescent="0.3">
      <c r="A250" s="67" t="s">
        <v>293</v>
      </c>
      <c r="B250" s="68" t="s">
        <v>261</v>
      </c>
      <c r="C250" s="69" t="s">
        <v>591</v>
      </c>
      <c r="D250" s="70">
        <v>1628000</v>
      </c>
      <c r="E250" s="71" t="s">
        <v>45</v>
      </c>
      <c r="F250" s="72">
        <f t="shared" si="3"/>
        <v>1628000</v>
      </c>
    </row>
    <row r="251" spans="1:6" ht="23.4" customHeight="1" x14ac:dyDescent="0.3">
      <c r="A251" s="67" t="s">
        <v>295</v>
      </c>
      <c r="B251" s="68" t="s">
        <v>261</v>
      </c>
      <c r="C251" s="69" t="s">
        <v>592</v>
      </c>
      <c r="D251" s="70">
        <v>1628000</v>
      </c>
      <c r="E251" s="71" t="s">
        <v>45</v>
      </c>
      <c r="F251" s="72">
        <f t="shared" si="3"/>
        <v>1628000</v>
      </c>
    </row>
    <row r="252" spans="1:6" ht="14.4" x14ac:dyDescent="0.3">
      <c r="A252" s="67" t="s">
        <v>297</v>
      </c>
      <c r="B252" s="68" t="s">
        <v>261</v>
      </c>
      <c r="C252" s="69" t="s">
        <v>593</v>
      </c>
      <c r="D252" s="70">
        <v>1628000</v>
      </c>
      <c r="E252" s="71" t="s">
        <v>45</v>
      </c>
      <c r="F252" s="72">
        <f t="shared" si="3"/>
        <v>1628000</v>
      </c>
    </row>
    <row r="253" spans="1:6" ht="14.4" x14ac:dyDescent="0.3">
      <c r="A253" s="67" t="s">
        <v>594</v>
      </c>
      <c r="B253" s="68" t="s">
        <v>261</v>
      </c>
      <c r="C253" s="69" t="s">
        <v>595</v>
      </c>
      <c r="D253" s="70">
        <v>11404500</v>
      </c>
      <c r="E253" s="71">
        <v>67248.13</v>
      </c>
      <c r="F253" s="72">
        <f t="shared" si="3"/>
        <v>11337251.869999999</v>
      </c>
    </row>
    <row r="254" spans="1:6" ht="22.8" customHeight="1" x14ac:dyDescent="0.3">
      <c r="A254" s="67" t="s">
        <v>409</v>
      </c>
      <c r="B254" s="68" t="s">
        <v>261</v>
      </c>
      <c r="C254" s="69" t="s">
        <v>596</v>
      </c>
      <c r="D254" s="70">
        <v>50000</v>
      </c>
      <c r="E254" s="71" t="s">
        <v>45</v>
      </c>
      <c r="F254" s="72">
        <f t="shared" si="3"/>
        <v>50000</v>
      </c>
    </row>
    <row r="255" spans="1:6" ht="35.4" customHeight="1" x14ac:dyDescent="0.3">
      <c r="A255" s="105" t="s">
        <v>839</v>
      </c>
      <c r="B255" s="68" t="s">
        <v>261</v>
      </c>
      <c r="C255" s="69" t="s">
        <v>597</v>
      </c>
      <c r="D255" s="70">
        <v>50000</v>
      </c>
      <c r="E255" s="71" t="s">
        <v>45</v>
      </c>
      <c r="F255" s="72">
        <f t="shared" si="3"/>
        <v>50000</v>
      </c>
    </row>
    <row r="256" spans="1:6" ht="14.4" x14ac:dyDescent="0.3">
      <c r="A256" s="67" t="s">
        <v>598</v>
      </c>
      <c r="B256" s="68" t="s">
        <v>261</v>
      </c>
      <c r="C256" s="69" t="s">
        <v>599</v>
      </c>
      <c r="D256" s="70">
        <v>50000</v>
      </c>
      <c r="E256" s="71" t="s">
        <v>45</v>
      </c>
      <c r="F256" s="72">
        <f t="shared" si="3"/>
        <v>50000</v>
      </c>
    </row>
    <row r="257" spans="1:6" ht="24.6" customHeight="1" x14ac:dyDescent="0.3">
      <c r="A257" s="67" t="s">
        <v>293</v>
      </c>
      <c r="B257" s="68" t="s">
        <v>261</v>
      </c>
      <c r="C257" s="69" t="s">
        <v>600</v>
      </c>
      <c r="D257" s="70">
        <v>50000</v>
      </c>
      <c r="E257" s="71" t="s">
        <v>45</v>
      </c>
      <c r="F257" s="72">
        <f t="shared" si="3"/>
        <v>50000</v>
      </c>
    </row>
    <row r="258" spans="1:6" ht="26.4" customHeight="1" x14ac:dyDescent="0.3">
      <c r="A258" s="67" t="s">
        <v>295</v>
      </c>
      <c r="B258" s="68" t="s">
        <v>261</v>
      </c>
      <c r="C258" s="69" t="s">
        <v>601</v>
      </c>
      <c r="D258" s="70">
        <v>50000</v>
      </c>
      <c r="E258" s="71" t="s">
        <v>45</v>
      </c>
      <c r="F258" s="72">
        <f t="shared" si="3"/>
        <v>50000</v>
      </c>
    </row>
    <row r="259" spans="1:6" ht="14.4" x14ac:dyDescent="0.3">
      <c r="A259" s="67" t="s">
        <v>297</v>
      </c>
      <c r="B259" s="68" t="s">
        <v>261</v>
      </c>
      <c r="C259" s="69" t="s">
        <v>602</v>
      </c>
      <c r="D259" s="70">
        <v>50000</v>
      </c>
      <c r="E259" s="71" t="s">
        <v>45</v>
      </c>
      <c r="F259" s="72">
        <f t="shared" si="3"/>
        <v>50000</v>
      </c>
    </row>
    <row r="260" spans="1:6" ht="35.4" customHeight="1" x14ac:dyDescent="0.3">
      <c r="A260" s="105" t="s">
        <v>851</v>
      </c>
      <c r="B260" s="68" t="s">
        <v>261</v>
      </c>
      <c r="C260" s="69" t="s">
        <v>603</v>
      </c>
      <c r="D260" s="70">
        <v>11349900</v>
      </c>
      <c r="E260" s="71">
        <v>67248.13</v>
      </c>
      <c r="F260" s="72">
        <f t="shared" si="3"/>
        <v>11282651.869999999</v>
      </c>
    </row>
    <row r="261" spans="1:6" ht="35.4" customHeight="1" x14ac:dyDescent="0.3">
      <c r="A261" s="105" t="s">
        <v>836</v>
      </c>
      <c r="B261" s="68" t="s">
        <v>261</v>
      </c>
      <c r="C261" s="69" t="s">
        <v>604</v>
      </c>
      <c r="D261" s="70">
        <v>11349900</v>
      </c>
      <c r="E261" s="71">
        <v>67248.13</v>
      </c>
      <c r="F261" s="72">
        <f t="shared" si="3"/>
        <v>11282651.869999999</v>
      </c>
    </row>
    <row r="262" spans="1:6" ht="44.4" customHeight="1" x14ac:dyDescent="0.3">
      <c r="A262" s="67" t="s">
        <v>556</v>
      </c>
      <c r="B262" s="68" t="s">
        <v>261</v>
      </c>
      <c r="C262" s="69" t="s">
        <v>605</v>
      </c>
      <c r="D262" s="70">
        <v>220000</v>
      </c>
      <c r="E262" s="71" t="s">
        <v>45</v>
      </c>
      <c r="F262" s="72">
        <f t="shared" si="3"/>
        <v>220000</v>
      </c>
    </row>
    <row r="263" spans="1:6" ht="14.4" x14ac:dyDescent="0.3">
      <c r="A263" s="67" t="s">
        <v>341</v>
      </c>
      <c r="B263" s="68" t="s">
        <v>261</v>
      </c>
      <c r="C263" s="69" t="s">
        <v>606</v>
      </c>
      <c r="D263" s="70">
        <v>220000</v>
      </c>
      <c r="E263" s="71" t="s">
        <v>45</v>
      </c>
      <c r="F263" s="72">
        <f t="shared" si="3"/>
        <v>220000</v>
      </c>
    </row>
    <row r="264" spans="1:6" ht="14.4" x14ac:dyDescent="0.3">
      <c r="A264" s="67" t="s">
        <v>247</v>
      </c>
      <c r="B264" s="68" t="s">
        <v>261</v>
      </c>
      <c r="C264" s="69" t="s">
        <v>607</v>
      </c>
      <c r="D264" s="70">
        <v>220000</v>
      </c>
      <c r="E264" s="71" t="s">
        <v>45</v>
      </c>
      <c r="F264" s="72">
        <f t="shared" si="3"/>
        <v>220000</v>
      </c>
    </row>
    <row r="265" spans="1:6" ht="56.4" customHeight="1" x14ac:dyDescent="0.3">
      <c r="A265" s="73" t="s">
        <v>608</v>
      </c>
      <c r="B265" s="68" t="s">
        <v>261</v>
      </c>
      <c r="C265" s="69" t="s">
        <v>609</v>
      </c>
      <c r="D265" s="70">
        <v>100</v>
      </c>
      <c r="E265" s="71" t="s">
        <v>45</v>
      </c>
      <c r="F265" s="72">
        <f t="shared" si="3"/>
        <v>100</v>
      </c>
    </row>
    <row r="266" spans="1:6" ht="14.4" x14ac:dyDescent="0.3">
      <c r="A266" s="67" t="s">
        <v>341</v>
      </c>
      <c r="B266" s="68" t="s">
        <v>261</v>
      </c>
      <c r="C266" s="69" t="s">
        <v>610</v>
      </c>
      <c r="D266" s="70">
        <v>100</v>
      </c>
      <c r="E266" s="71" t="s">
        <v>45</v>
      </c>
      <c r="F266" s="72">
        <f t="shared" si="3"/>
        <v>100</v>
      </c>
    </row>
    <row r="267" spans="1:6" ht="14.4" x14ac:dyDescent="0.3">
      <c r="A267" s="67" t="s">
        <v>247</v>
      </c>
      <c r="B267" s="68" t="s">
        <v>261</v>
      </c>
      <c r="C267" s="69" t="s">
        <v>611</v>
      </c>
      <c r="D267" s="70">
        <v>100</v>
      </c>
      <c r="E267" s="71" t="s">
        <v>45</v>
      </c>
      <c r="F267" s="72">
        <f t="shared" si="3"/>
        <v>100</v>
      </c>
    </row>
    <row r="268" spans="1:6" ht="24.6" customHeight="1" x14ac:dyDescent="0.3">
      <c r="A268" s="67" t="s">
        <v>612</v>
      </c>
      <c r="B268" s="68" t="s">
        <v>261</v>
      </c>
      <c r="C268" s="69" t="s">
        <v>613</v>
      </c>
      <c r="D268" s="70">
        <v>2000000</v>
      </c>
      <c r="E268" s="71" t="s">
        <v>45</v>
      </c>
      <c r="F268" s="72">
        <f t="shared" si="3"/>
        <v>2000000</v>
      </c>
    </row>
    <row r="269" spans="1:6" ht="22.8" customHeight="1" x14ac:dyDescent="0.3">
      <c r="A269" s="67" t="s">
        <v>293</v>
      </c>
      <c r="B269" s="68" t="s">
        <v>261</v>
      </c>
      <c r="C269" s="69" t="s">
        <v>614</v>
      </c>
      <c r="D269" s="70">
        <v>2000000</v>
      </c>
      <c r="E269" s="71" t="s">
        <v>45</v>
      </c>
      <c r="F269" s="72">
        <f t="shared" si="3"/>
        <v>2000000</v>
      </c>
    </row>
    <row r="270" spans="1:6" ht="24" customHeight="1" x14ac:dyDescent="0.3">
      <c r="A270" s="67" t="s">
        <v>295</v>
      </c>
      <c r="B270" s="68" t="s">
        <v>261</v>
      </c>
      <c r="C270" s="69" t="s">
        <v>615</v>
      </c>
      <c r="D270" s="70">
        <v>2000000</v>
      </c>
      <c r="E270" s="71" t="s">
        <v>45</v>
      </c>
      <c r="F270" s="72">
        <f t="shared" si="3"/>
        <v>2000000</v>
      </c>
    </row>
    <row r="271" spans="1:6" ht="14.4" x14ac:dyDescent="0.3">
      <c r="A271" s="67" t="s">
        <v>297</v>
      </c>
      <c r="B271" s="68" t="s">
        <v>261</v>
      </c>
      <c r="C271" s="69" t="s">
        <v>616</v>
      </c>
      <c r="D271" s="70">
        <v>2000000</v>
      </c>
      <c r="E271" s="71" t="s">
        <v>45</v>
      </c>
      <c r="F271" s="72">
        <f t="shared" ref="F271:F334" si="4">IF(OR(D271="-",IF(E271="-",0,E271)&gt;=IF(D271="-",0,D271)),"-",IF(D271="-",0,D271)-IF(E271="-",0,E271))</f>
        <v>2000000</v>
      </c>
    </row>
    <row r="272" spans="1:6" ht="37.65" customHeight="1" x14ac:dyDescent="0.3">
      <c r="A272" s="67" t="s">
        <v>617</v>
      </c>
      <c r="B272" s="68" t="s">
        <v>261</v>
      </c>
      <c r="C272" s="69" t="s">
        <v>618</v>
      </c>
      <c r="D272" s="70">
        <v>9129800</v>
      </c>
      <c r="E272" s="71">
        <v>67248.13</v>
      </c>
      <c r="F272" s="72">
        <f t="shared" si="4"/>
        <v>9062551.8699999992</v>
      </c>
    </row>
    <row r="273" spans="1:6" ht="14.4" x14ac:dyDescent="0.3">
      <c r="A273" s="67" t="s">
        <v>355</v>
      </c>
      <c r="B273" s="68" t="s">
        <v>261</v>
      </c>
      <c r="C273" s="69" t="s">
        <v>619</v>
      </c>
      <c r="D273" s="70">
        <v>9129800</v>
      </c>
      <c r="E273" s="71">
        <v>67248.13</v>
      </c>
      <c r="F273" s="72">
        <f t="shared" si="4"/>
        <v>9062551.8699999992</v>
      </c>
    </row>
    <row r="274" spans="1:6" ht="37.65" customHeight="1" x14ac:dyDescent="0.3">
      <c r="A274" s="67" t="s">
        <v>518</v>
      </c>
      <c r="B274" s="68" t="s">
        <v>261</v>
      </c>
      <c r="C274" s="69" t="s">
        <v>620</v>
      </c>
      <c r="D274" s="70">
        <v>9129800</v>
      </c>
      <c r="E274" s="71">
        <v>67248.13</v>
      </c>
      <c r="F274" s="72">
        <f t="shared" si="4"/>
        <v>9062551.8699999992</v>
      </c>
    </row>
    <row r="275" spans="1:6" ht="48" customHeight="1" x14ac:dyDescent="0.3">
      <c r="A275" s="67" t="s">
        <v>520</v>
      </c>
      <c r="B275" s="68" t="s">
        <v>261</v>
      </c>
      <c r="C275" s="69" t="s">
        <v>621</v>
      </c>
      <c r="D275" s="70">
        <v>9129800</v>
      </c>
      <c r="E275" s="71">
        <v>67248.13</v>
      </c>
      <c r="F275" s="72">
        <f t="shared" si="4"/>
        <v>9062551.8699999992</v>
      </c>
    </row>
    <row r="276" spans="1:6" ht="22.8" customHeight="1" x14ac:dyDescent="0.3">
      <c r="A276" s="67" t="s">
        <v>325</v>
      </c>
      <c r="B276" s="68" t="s">
        <v>261</v>
      </c>
      <c r="C276" s="69" t="s">
        <v>622</v>
      </c>
      <c r="D276" s="70">
        <v>4600</v>
      </c>
      <c r="E276" s="71" t="s">
        <v>45</v>
      </c>
      <c r="F276" s="72">
        <f t="shared" si="4"/>
        <v>4600</v>
      </c>
    </row>
    <row r="277" spans="1:6" ht="14.4" x14ac:dyDescent="0.3">
      <c r="A277" s="67" t="s">
        <v>318</v>
      </c>
      <c r="B277" s="68" t="s">
        <v>261</v>
      </c>
      <c r="C277" s="69" t="s">
        <v>623</v>
      </c>
      <c r="D277" s="70">
        <v>4600</v>
      </c>
      <c r="E277" s="71" t="s">
        <v>45</v>
      </c>
      <c r="F277" s="72">
        <f t="shared" si="4"/>
        <v>4600</v>
      </c>
    </row>
    <row r="278" spans="1:6" ht="14.4" x14ac:dyDescent="0.3">
      <c r="A278" s="67" t="s">
        <v>458</v>
      </c>
      <c r="B278" s="68" t="s">
        <v>261</v>
      </c>
      <c r="C278" s="69" t="s">
        <v>624</v>
      </c>
      <c r="D278" s="70">
        <v>4600</v>
      </c>
      <c r="E278" s="71" t="s">
        <v>45</v>
      </c>
      <c r="F278" s="72">
        <f t="shared" si="4"/>
        <v>4600</v>
      </c>
    </row>
    <row r="279" spans="1:6" ht="14.4" x14ac:dyDescent="0.3">
      <c r="A279" s="67" t="s">
        <v>355</v>
      </c>
      <c r="B279" s="68" t="s">
        <v>261</v>
      </c>
      <c r="C279" s="69" t="s">
        <v>625</v>
      </c>
      <c r="D279" s="70">
        <v>4600</v>
      </c>
      <c r="E279" s="71" t="s">
        <v>45</v>
      </c>
      <c r="F279" s="72">
        <f t="shared" si="4"/>
        <v>4600</v>
      </c>
    </row>
    <row r="280" spans="1:6" ht="14.4" x14ac:dyDescent="0.3">
      <c r="A280" s="67" t="s">
        <v>405</v>
      </c>
      <c r="B280" s="68" t="s">
        <v>261</v>
      </c>
      <c r="C280" s="69" t="s">
        <v>626</v>
      </c>
      <c r="D280" s="70">
        <v>4600</v>
      </c>
      <c r="E280" s="71" t="s">
        <v>45</v>
      </c>
      <c r="F280" s="72">
        <f t="shared" si="4"/>
        <v>4600</v>
      </c>
    </row>
    <row r="281" spans="1:6" ht="14.4" x14ac:dyDescent="0.3">
      <c r="A281" s="67" t="s">
        <v>464</v>
      </c>
      <c r="B281" s="68" t="s">
        <v>261</v>
      </c>
      <c r="C281" s="69" t="s">
        <v>627</v>
      </c>
      <c r="D281" s="70">
        <v>4600</v>
      </c>
      <c r="E281" s="71" t="s">
        <v>45</v>
      </c>
      <c r="F281" s="72">
        <f t="shared" si="4"/>
        <v>4600</v>
      </c>
    </row>
    <row r="282" spans="1:6" ht="14.4" x14ac:dyDescent="0.3">
      <c r="A282" s="67" t="s">
        <v>628</v>
      </c>
      <c r="B282" s="68" t="s">
        <v>261</v>
      </c>
      <c r="C282" s="69" t="s">
        <v>629</v>
      </c>
      <c r="D282" s="70">
        <v>82444230.909999996</v>
      </c>
      <c r="E282" s="71">
        <v>19943122.379999999</v>
      </c>
      <c r="F282" s="72">
        <f t="shared" si="4"/>
        <v>62501108.530000001</v>
      </c>
    </row>
    <row r="283" spans="1:6" ht="34.200000000000003" customHeight="1" x14ac:dyDescent="0.3">
      <c r="A283" s="67" t="s">
        <v>630</v>
      </c>
      <c r="B283" s="68" t="s">
        <v>261</v>
      </c>
      <c r="C283" s="69" t="s">
        <v>631</v>
      </c>
      <c r="D283" s="70">
        <v>50000</v>
      </c>
      <c r="E283" s="71" t="s">
        <v>45</v>
      </c>
      <c r="F283" s="72">
        <f t="shared" si="4"/>
        <v>50000</v>
      </c>
    </row>
    <row r="284" spans="1:6" ht="27.6" customHeight="1" x14ac:dyDescent="0.3">
      <c r="A284" s="105" t="s">
        <v>840</v>
      </c>
      <c r="B284" s="68" t="s">
        <v>261</v>
      </c>
      <c r="C284" s="69" t="s">
        <v>632</v>
      </c>
      <c r="D284" s="70">
        <v>50000</v>
      </c>
      <c r="E284" s="71" t="s">
        <v>45</v>
      </c>
      <c r="F284" s="72">
        <f t="shared" si="4"/>
        <v>50000</v>
      </c>
    </row>
    <row r="285" spans="1:6" ht="26.4" customHeight="1" x14ac:dyDescent="0.3">
      <c r="A285" s="67" t="s">
        <v>633</v>
      </c>
      <c r="B285" s="68" t="s">
        <v>261</v>
      </c>
      <c r="C285" s="69" t="s">
        <v>634</v>
      </c>
      <c r="D285" s="70">
        <v>50000</v>
      </c>
      <c r="E285" s="71" t="s">
        <v>45</v>
      </c>
      <c r="F285" s="72">
        <f t="shared" si="4"/>
        <v>50000</v>
      </c>
    </row>
    <row r="286" spans="1:6" ht="22.2" customHeight="1" x14ac:dyDescent="0.3">
      <c r="A286" s="67" t="s">
        <v>293</v>
      </c>
      <c r="B286" s="68" t="s">
        <v>261</v>
      </c>
      <c r="C286" s="69" t="s">
        <v>635</v>
      </c>
      <c r="D286" s="70">
        <v>45000</v>
      </c>
      <c r="E286" s="71" t="s">
        <v>45</v>
      </c>
      <c r="F286" s="72">
        <f t="shared" si="4"/>
        <v>45000</v>
      </c>
    </row>
    <row r="287" spans="1:6" ht="23.4" customHeight="1" x14ac:dyDescent="0.3">
      <c r="A287" s="67" t="s">
        <v>295</v>
      </c>
      <c r="B287" s="68" t="s">
        <v>261</v>
      </c>
      <c r="C287" s="69" t="s">
        <v>636</v>
      </c>
      <c r="D287" s="70">
        <v>45000</v>
      </c>
      <c r="E287" s="71" t="s">
        <v>45</v>
      </c>
      <c r="F287" s="72">
        <f t="shared" si="4"/>
        <v>45000</v>
      </c>
    </row>
    <row r="288" spans="1:6" ht="14.4" x14ac:dyDescent="0.3">
      <c r="A288" s="67" t="s">
        <v>297</v>
      </c>
      <c r="B288" s="68" t="s">
        <v>261</v>
      </c>
      <c r="C288" s="69" t="s">
        <v>637</v>
      </c>
      <c r="D288" s="70">
        <v>45000</v>
      </c>
      <c r="E288" s="71" t="s">
        <v>45</v>
      </c>
      <c r="F288" s="72">
        <f t="shared" si="4"/>
        <v>45000</v>
      </c>
    </row>
    <row r="289" spans="1:6" ht="14.4" x14ac:dyDescent="0.3">
      <c r="A289" s="67" t="s">
        <v>355</v>
      </c>
      <c r="B289" s="68" t="s">
        <v>261</v>
      </c>
      <c r="C289" s="69" t="s">
        <v>638</v>
      </c>
      <c r="D289" s="70">
        <v>5000</v>
      </c>
      <c r="E289" s="71" t="s">
        <v>45</v>
      </c>
      <c r="F289" s="72">
        <f t="shared" si="4"/>
        <v>5000</v>
      </c>
    </row>
    <row r="290" spans="1:6" ht="14.4" x14ac:dyDescent="0.3">
      <c r="A290" s="67" t="s">
        <v>405</v>
      </c>
      <c r="B290" s="68" t="s">
        <v>261</v>
      </c>
      <c r="C290" s="69" t="s">
        <v>639</v>
      </c>
      <c r="D290" s="70">
        <v>5000</v>
      </c>
      <c r="E290" s="71" t="s">
        <v>45</v>
      </c>
      <c r="F290" s="72">
        <f t="shared" si="4"/>
        <v>5000</v>
      </c>
    </row>
    <row r="291" spans="1:6" ht="14.4" x14ac:dyDescent="0.3">
      <c r="A291" s="67" t="s">
        <v>407</v>
      </c>
      <c r="B291" s="68" t="s">
        <v>261</v>
      </c>
      <c r="C291" s="69" t="s">
        <v>640</v>
      </c>
      <c r="D291" s="70">
        <v>5000</v>
      </c>
      <c r="E291" s="71" t="s">
        <v>45</v>
      </c>
      <c r="F291" s="72">
        <f t="shared" si="4"/>
        <v>5000</v>
      </c>
    </row>
    <row r="292" spans="1:6" ht="33.6" customHeight="1" x14ac:dyDescent="0.3">
      <c r="A292" s="67" t="s">
        <v>512</v>
      </c>
      <c r="B292" s="68" t="s">
        <v>261</v>
      </c>
      <c r="C292" s="69" t="s">
        <v>641</v>
      </c>
      <c r="D292" s="70">
        <v>80772010.909999996</v>
      </c>
      <c r="E292" s="71">
        <v>19687122.379999999</v>
      </c>
      <c r="F292" s="72">
        <f t="shared" si="4"/>
        <v>61084888.530000001</v>
      </c>
    </row>
    <row r="293" spans="1:6" ht="34.200000000000003" customHeight="1" x14ac:dyDescent="0.3">
      <c r="A293" s="105" t="s">
        <v>841</v>
      </c>
      <c r="B293" s="68" t="s">
        <v>261</v>
      </c>
      <c r="C293" s="69" t="s">
        <v>642</v>
      </c>
      <c r="D293" s="70">
        <v>80772010.909999996</v>
      </c>
      <c r="E293" s="71">
        <v>19687122.379999999</v>
      </c>
      <c r="F293" s="72">
        <f t="shared" si="4"/>
        <v>61084888.530000001</v>
      </c>
    </row>
    <row r="294" spans="1:6" ht="66.599999999999994" customHeight="1" x14ac:dyDescent="0.3">
      <c r="A294" s="73" t="s">
        <v>643</v>
      </c>
      <c r="B294" s="68" t="s">
        <v>261</v>
      </c>
      <c r="C294" s="69" t="s">
        <v>644</v>
      </c>
      <c r="D294" s="70">
        <v>56982549.689999998</v>
      </c>
      <c r="E294" s="71">
        <v>12873254.74</v>
      </c>
      <c r="F294" s="72">
        <f t="shared" si="4"/>
        <v>44109294.949999996</v>
      </c>
    </row>
    <row r="295" spans="1:6" ht="46.95" customHeight="1" x14ac:dyDescent="0.3">
      <c r="A295" s="67" t="s">
        <v>275</v>
      </c>
      <c r="B295" s="68" t="s">
        <v>261</v>
      </c>
      <c r="C295" s="69" t="s">
        <v>645</v>
      </c>
      <c r="D295" s="70">
        <v>42609500</v>
      </c>
      <c r="E295" s="71">
        <v>11701058.640000001</v>
      </c>
      <c r="F295" s="72">
        <f t="shared" si="4"/>
        <v>30908441.359999999</v>
      </c>
    </row>
    <row r="296" spans="1:6" ht="14.4" x14ac:dyDescent="0.3">
      <c r="A296" s="67" t="s">
        <v>646</v>
      </c>
      <c r="B296" s="68" t="s">
        <v>261</v>
      </c>
      <c r="C296" s="69" t="s">
        <v>647</v>
      </c>
      <c r="D296" s="70">
        <v>42609500</v>
      </c>
      <c r="E296" s="71">
        <v>11701058.640000001</v>
      </c>
      <c r="F296" s="72">
        <f t="shared" si="4"/>
        <v>30908441.359999999</v>
      </c>
    </row>
    <row r="297" spans="1:6" ht="14.4" x14ac:dyDescent="0.3">
      <c r="A297" s="67" t="s">
        <v>648</v>
      </c>
      <c r="B297" s="68" t="s">
        <v>261</v>
      </c>
      <c r="C297" s="69" t="s">
        <v>649</v>
      </c>
      <c r="D297" s="70">
        <v>32726200</v>
      </c>
      <c r="E297" s="71">
        <v>9563186.0999999996</v>
      </c>
      <c r="F297" s="72">
        <f t="shared" si="4"/>
        <v>23163013.899999999</v>
      </c>
    </row>
    <row r="298" spans="1:6" ht="23.4" customHeight="1" x14ac:dyDescent="0.3">
      <c r="A298" s="67" t="s">
        <v>650</v>
      </c>
      <c r="B298" s="68" t="s">
        <v>261</v>
      </c>
      <c r="C298" s="69" t="s">
        <v>651</v>
      </c>
      <c r="D298" s="70">
        <v>12500</v>
      </c>
      <c r="E298" s="71">
        <v>12378.1</v>
      </c>
      <c r="F298" s="72">
        <f t="shared" si="4"/>
        <v>121.89999999999964</v>
      </c>
    </row>
    <row r="299" spans="1:6" ht="36" customHeight="1" x14ac:dyDescent="0.3">
      <c r="A299" s="67" t="s">
        <v>652</v>
      </c>
      <c r="B299" s="68" t="s">
        <v>261</v>
      </c>
      <c r="C299" s="69" t="s">
        <v>653</v>
      </c>
      <c r="D299" s="70">
        <v>9870800</v>
      </c>
      <c r="E299" s="71">
        <v>2125494.44</v>
      </c>
      <c r="F299" s="72">
        <f t="shared" si="4"/>
        <v>7745305.5600000005</v>
      </c>
    </row>
    <row r="300" spans="1:6" ht="24" customHeight="1" x14ac:dyDescent="0.3">
      <c r="A300" s="67" t="s">
        <v>293</v>
      </c>
      <c r="B300" s="68" t="s">
        <v>261</v>
      </c>
      <c r="C300" s="69" t="s">
        <v>654</v>
      </c>
      <c r="D300" s="70">
        <v>14280549.689999999</v>
      </c>
      <c r="E300" s="71">
        <v>1154864.1000000001</v>
      </c>
      <c r="F300" s="72">
        <f t="shared" si="4"/>
        <v>13125685.59</v>
      </c>
    </row>
    <row r="301" spans="1:6" ht="25.8" customHeight="1" x14ac:dyDescent="0.3">
      <c r="A301" s="67" t="s">
        <v>295</v>
      </c>
      <c r="B301" s="68" t="s">
        <v>261</v>
      </c>
      <c r="C301" s="69" t="s">
        <v>655</v>
      </c>
      <c r="D301" s="70">
        <v>14280549.689999999</v>
      </c>
      <c r="E301" s="71">
        <v>1154864.1000000001</v>
      </c>
      <c r="F301" s="72">
        <f t="shared" si="4"/>
        <v>13125685.59</v>
      </c>
    </row>
    <row r="302" spans="1:6" ht="14.4" x14ac:dyDescent="0.3">
      <c r="A302" s="67" t="s">
        <v>297</v>
      </c>
      <c r="B302" s="68" t="s">
        <v>261</v>
      </c>
      <c r="C302" s="69" t="s">
        <v>656</v>
      </c>
      <c r="D302" s="70">
        <v>13425845.689999999</v>
      </c>
      <c r="E302" s="71">
        <v>1134762.26</v>
      </c>
      <c r="F302" s="72">
        <f t="shared" si="4"/>
        <v>12291083.43</v>
      </c>
    </row>
    <row r="303" spans="1:6" ht="14.4" x14ac:dyDescent="0.3">
      <c r="A303" s="67" t="s">
        <v>451</v>
      </c>
      <c r="B303" s="68" t="s">
        <v>261</v>
      </c>
      <c r="C303" s="69" t="s">
        <v>657</v>
      </c>
      <c r="D303" s="70">
        <v>854704</v>
      </c>
      <c r="E303" s="71">
        <v>20101.84</v>
      </c>
      <c r="F303" s="72">
        <f t="shared" si="4"/>
        <v>834602.16</v>
      </c>
    </row>
    <row r="304" spans="1:6" ht="14.4" x14ac:dyDescent="0.3">
      <c r="A304" s="67" t="s">
        <v>355</v>
      </c>
      <c r="B304" s="68" t="s">
        <v>261</v>
      </c>
      <c r="C304" s="69" t="s">
        <v>658</v>
      </c>
      <c r="D304" s="70">
        <v>92500</v>
      </c>
      <c r="E304" s="71">
        <v>17332</v>
      </c>
      <c r="F304" s="72">
        <f t="shared" si="4"/>
        <v>75168</v>
      </c>
    </row>
    <row r="305" spans="1:6" ht="14.4" x14ac:dyDescent="0.3">
      <c r="A305" s="67" t="s">
        <v>405</v>
      </c>
      <c r="B305" s="68" t="s">
        <v>261</v>
      </c>
      <c r="C305" s="69" t="s">
        <v>659</v>
      </c>
      <c r="D305" s="70">
        <v>92500</v>
      </c>
      <c r="E305" s="71">
        <v>17332</v>
      </c>
      <c r="F305" s="72">
        <f t="shared" si="4"/>
        <v>75168</v>
      </c>
    </row>
    <row r="306" spans="1:6" ht="18.75" customHeight="1" x14ac:dyDescent="0.3">
      <c r="A306" s="67" t="s">
        <v>462</v>
      </c>
      <c r="B306" s="68" t="s">
        <v>261</v>
      </c>
      <c r="C306" s="69" t="s">
        <v>660</v>
      </c>
      <c r="D306" s="70">
        <v>2500</v>
      </c>
      <c r="E306" s="71">
        <v>1306</v>
      </c>
      <c r="F306" s="72">
        <f t="shared" si="4"/>
        <v>1194</v>
      </c>
    </row>
    <row r="307" spans="1:6" ht="14.4" x14ac:dyDescent="0.3">
      <c r="A307" s="67" t="s">
        <v>464</v>
      </c>
      <c r="B307" s="68" t="s">
        <v>261</v>
      </c>
      <c r="C307" s="69" t="s">
        <v>661</v>
      </c>
      <c r="D307" s="70">
        <v>65000</v>
      </c>
      <c r="E307" s="71">
        <v>16026</v>
      </c>
      <c r="F307" s="72">
        <f t="shared" si="4"/>
        <v>48974</v>
      </c>
    </row>
    <row r="308" spans="1:6" ht="14.4" x14ac:dyDescent="0.3">
      <c r="A308" s="67" t="s">
        <v>407</v>
      </c>
      <c r="B308" s="68" t="s">
        <v>261</v>
      </c>
      <c r="C308" s="69" t="s">
        <v>662</v>
      </c>
      <c r="D308" s="70">
        <v>25000</v>
      </c>
      <c r="E308" s="71" t="s">
        <v>45</v>
      </c>
      <c r="F308" s="72">
        <f t="shared" si="4"/>
        <v>25000</v>
      </c>
    </row>
    <row r="309" spans="1:6" ht="63.6" customHeight="1" x14ac:dyDescent="0.3">
      <c r="A309" s="73" t="s">
        <v>643</v>
      </c>
      <c r="B309" s="68" t="s">
        <v>261</v>
      </c>
      <c r="C309" s="69" t="s">
        <v>663</v>
      </c>
      <c r="D309" s="70">
        <v>3546720</v>
      </c>
      <c r="E309" s="71">
        <v>143700</v>
      </c>
      <c r="F309" s="72">
        <f t="shared" si="4"/>
        <v>3403020</v>
      </c>
    </row>
    <row r="310" spans="1:6" ht="25.2" customHeight="1" x14ac:dyDescent="0.3">
      <c r="A310" s="67" t="s">
        <v>293</v>
      </c>
      <c r="B310" s="68" t="s">
        <v>261</v>
      </c>
      <c r="C310" s="69" t="s">
        <v>664</v>
      </c>
      <c r="D310" s="70">
        <v>3546720</v>
      </c>
      <c r="E310" s="71">
        <v>143700</v>
      </c>
      <c r="F310" s="72">
        <f t="shared" si="4"/>
        <v>3403020</v>
      </c>
    </row>
    <row r="311" spans="1:6" ht="21.6" customHeight="1" x14ac:dyDescent="0.3">
      <c r="A311" s="67" t="s">
        <v>295</v>
      </c>
      <c r="B311" s="68" t="s">
        <v>261</v>
      </c>
      <c r="C311" s="69" t="s">
        <v>665</v>
      </c>
      <c r="D311" s="70">
        <v>3546720</v>
      </c>
      <c r="E311" s="71">
        <v>143700</v>
      </c>
      <c r="F311" s="72">
        <f t="shared" si="4"/>
        <v>3403020</v>
      </c>
    </row>
    <row r="312" spans="1:6" ht="14.4" x14ac:dyDescent="0.3">
      <c r="A312" s="67" t="s">
        <v>297</v>
      </c>
      <c r="B312" s="68" t="s">
        <v>261</v>
      </c>
      <c r="C312" s="69" t="s">
        <v>666</v>
      </c>
      <c r="D312" s="70">
        <v>1860000</v>
      </c>
      <c r="E312" s="71">
        <v>143700</v>
      </c>
      <c r="F312" s="72">
        <f t="shared" si="4"/>
        <v>1716300</v>
      </c>
    </row>
    <row r="313" spans="1:6" ht="14.4" x14ac:dyDescent="0.3">
      <c r="A313" s="67" t="s">
        <v>451</v>
      </c>
      <c r="B313" s="68" t="s">
        <v>261</v>
      </c>
      <c r="C313" s="69" t="s">
        <v>667</v>
      </c>
      <c r="D313" s="70">
        <v>1686720</v>
      </c>
      <c r="E313" s="71" t="s">
        <v>45</v>
      </c>
      <c r="F313" s="72">
        <f t="shared" si="4"/>
        <v>1686720</v>
      </c>
    </row>
    <row r="314" spans="1:6" ht="24" customHeight="1" x14ac:dyDescent="0.3">
      <c r="A314" s="67" t="s">
        <v>668</v>
      </c>
      <c r="B314" s="68" t="s">
        <v>261</v>
      </c>
      <c r="C314" s="69" t="s">
        <v>669</v>
      </c>
      <c r="D314" s="70">
        <v>4550000</v>
      </c>
      <c r="E314" s="71">
        <v>1899103.2</v>
      </c>
      <c r="F314" s="72">
        <f t="shared" si="4"/>
        <v>2650896.7999999998</v>
      </c>
    </row>
    <row r="315" spans="1:6" ht="27.6" customHeight="1" x14ac:dyDescent="0.3">
      <c r="A315" s="67" t="s">
        <v>293</v>
      </c>
      <c r="B315" s="68" t="s">
        <v>261</v>
      </c>
      <c r="C315" s="69" t="s">
        <v>670</v>
      </c>
      <c r="D315" s="70">
        <v>4550000</v>
      </c>
      <c r="E315" s="71">
        <v>1899103.2</v>
      </c>
      <c r="F315" s="72">
        <f t="shared" si="4"/>
        <v>2650896.7999999998</v>
      </c>
    </row>
    <row r="316" spans="1:6" ht="27" customHeight="1" x14ac:dyDescent="0.3">
      <c r="A316" s="67" t="s">
        <v>295</v>
      </c>
      <c r="B316" s="68" t="s">
        <v>261</v>
      </c>
      <c r="C316" s="69" t="s">
        <v>671</v>
      </c>
      <c r="D316" s="70">
        <v>4550000</v>
      </c>
      <c r="E316" s="71">
        <v>1899103.2</v>
      </c>
      <c r="F316" s="72">
        <f t="shared" si="4"/>
        <v>2650896.7999999998</v>
      </c>
    </row>
    <row r="317" spans="1:6" ht="14.4" x14ac:dyDescent="0.3">
      <c r="A317" s="67" t="s">
        <v>297</v>
      </c>
      <c r="B317" s="68" t="s">
        <v>261</v>
      </c>
      <c r="C317" s="69" t="s">
        <v>672</v>
      </c>
      <c r="D317" s="70">
        <v>4550000</v>
      </c>
      <c r="E317" s="71">
        <v>1899103.2</v>
      </c>
      <c r="F317" s="72">
        <f t="shared" si="4"/>
        <v>2650896.7999999998</v>
      </c>
    </row>
    <row r="318" spans="1:6" ht="25.8" customHeight="1" x14ac:dyDescent="0.3">
      <c r="A318" s="67" t="s">
        <v>673</v>
      </c>
      <c r="B318" s="68" t="s">
        <v>261</v>
      </c>
      <c r="C318" s="69" t="s">
        <v>674</v>
      </c>
      <c r="D318" s="70">
        <v>300000</v>
      </c>
      <c r="E318" s="71" t="s">
        <v>45</v>
      </c>
      <c r="F318" s="72">
        <f t="shared" si="4"/>
        <v>300000</v>
      </c>
    </row>
    <row r="319" spans="1:6" ht="27.6" customHeight="1" x14ac:dyDescent="0.3">
      <c r="A319" s="67" t="s">
        <v>293</v>
      </c>
      <c r="B319" s="68" t="s">
        <v>261</v>
      </c>
      <c r="C319" s="69" t="s">
        <v>675</v>
      </c>
      <c r="D319" s="70">
        <v>300000</v>
      </c>
      <c r="E319" s="71" t="s">
        <v>45</v>
      </c>
      <c r="F319" s="72">
        <f t="shared" si="4"/>
        <v>300000</v>
      </c>
    </row>
    <row r="320" spans="1:6" ht="24" customHeight="1" x14ac:dyDescent="0.3">
      <c r="A320" s="67" t="s">
        <v>295</v>
      </c>
      <c r="B320" s="68" t="s">
        <v>261</v>
      </c>
      <c r="C320" s="69" t="s">
        <v>676</v>
      </c>
      <c r="D320" s="70">
        <v>300000</v>
      </c>
      <c r="E320" s="71" t="s">
        <v>45</v>
      </c>
      <c r="F320" s="72">
        <f t="shared" si="4"/>
        <v>300000</v>
      </c>
    </row>
    <row r="321" spans="1:6" ht="14.4" x14ac:dyDescent="0.3">
      <c r="A321" s="67" t="s">
        <v>297</v>
      </c>
      <c r="B321" s="68" t="s">
        <v>261</v>
      </c>
      <c r="C321" s="69" t="s">
        <v>677</v>
      </c>
      <c r="D321" s="70">
        <v>300000</v>
      </c>
      <c r="E321" s="71" t="s">
        <v>45</v>
      </c>
      <c r="F321" s="72">
        <f t="shared" si="4"/>
        <v>300000</v>
      </c>
    </row>
    <row r="322" spans="1:6" ht="64.8" customHeight="1" x14ac:dyDescent="0.3">
      <c r="A322" s="73" t="s">
        <v>643</v>
      </c>
      <c r="B322" s="68" t="s">
        <v>261</v>
      </c>
      <c r="C322" s="69" t="s">
        <v>678</v>
      </c>
      <c r="D322" s="70">
        <v>15392741.220000001</v>
      </c>
      <c r="E322" s="71">
        <v>4771064.4400000004</v>
      </c>
      <c r="F322" s="72">
        <f t="shared" si="4"/>
        <v>10621676.780000001</v>
      </c>
    </row>
    <row r="323" spans="1:6" ht="24" customHeight="1" x14ac:dyDescent="0.3">
      <c r="A323" s="67" t="s">
        <v>293</v>
      </c>
      <c r="B323" s="68" t="s">
        <v>261</v>
      </c>
      <c r="C323" s="69" t="s">
        <v>679</v>
      </c>
      <c r="D323" s="70">
        <v>15392741.220000001</v>
      </c>
      <c r="E323" s="71">
        <v>4771064.4400000004</v>
      </c>
      <c r="F323" s="72">
        <f t="shared" si="4"/>
        <v>10621676.780000001</v>
      </c>
    </row>
    <row r="324" spans="1:6" ht="26.4" customHeight="1" x14ac:dyDescent="0.3">
      <c r="A324" s="67" t="s">
        <v>295</v>
      </c>
      <c r="B324" s="68" t="s">
        <v>261</v>
      </c>
      <c r="C324" s="69" t="s">
        <v>680</v>
      </c>
      <c r="D324" s="70">
        <v>15392741.220000001</v>
      </c>
      <c r="E324" s="71">
        <v>4771064.4400000004</v>
      </c>
      <c r="F324" s="72">
        <f t="shared" si="4"/>
        <v>10621676.780000001</v>
      </c>
    </row>
    <row r="325" spans="1:6" ht="14.4" x14ac:dyDescent="0.3">
      <c r="A325" s="67" t="s">
        <v>297</v>
      </c>
      <c r="B325" s="68" t="s">
        <v>261</v>
      </c>
      <c r="C325" s="69" t="s">
        <v>681</v>
      </c>
      <c r="D325" s="70">
        <v>3200000</v>
      </c>
      <c r="E325" s="71">
        <v>363288.52</v>
      </c>
      <c r="F325" s="72">
        <f t="shared" si="4"/>
        <v>2836711.48</v>
      </c>
    </row>
    <row r="326" spans="1:6" ht="14.4" x14ac:dyDescent="0.3">
      <c r="A326" s="67" t="s">
        <v>451</v>
      </c>
      <c r="B326" s="68" t="s">
        <v>261</v>
      </c>
      <c r="C326" s="69" t="s">
        <v>682</v>
      </c>
      <c r="D326" s="70">
        <v>12192741.220000001</v>
      </c>
      <c r="E326" s="71">
        <v>4407775.92</v>
      </c>
      <c r="F326" s="72">
        <f t="shared" si="4"/>
        <v>7784965.3000000007</v>
      </c>
    </row>
    <row r="327" spans="1:6" ht="36.6" customHeight="1" x14ac:dyDescent="0.3">
      <c r="A327" s="67" t="s">
        <v>683</v>
      </c>
      <c r="B327" s="68" t="s">
        <v>261</v>
      </c>
      <c r="C327" s="69" t="s">
        <v>684</v>
      </c>
      <c r="D327" s="70">
        <v>1082220</v>
      </c>
      <c r="E327" s="71">
        <v>256000</v>
      </c>
      <c r="F327" s="72">
        <f t="shared" si="4"/>
        <v>826220</v>
      </c>
    </row>
    <row r="328" spans="1:6" ht="37.799999999999997" customHeight="1" x14ac:dyDescent="0.3">
      <c r="A328" s="105" t="s">
        <v>842</v>
      </c>
      <c r="B328" s="68" t="s">
        <v>261</v>
      </c>
      <c r="C328" s="69" t="s">
        <v>685</v>
      </c>
      <c r="D328" s="70">
        <v>1082220</v>
      </c>
      <c r="E328" s="71">
        <v>256000</v>
      </c>
      <c r="F328" s="72">
        <f t="shared" si="4"/>
        <v>826220</v>
      </c>
    </row>
    <row r="329" spans="1:6" ht="14.4" x14ac:dyDescent="0.3">
      <c r="A329" s="67" t="s">
        <v>686</v>
      </c>
      <c r="B329" s="68" t="s">
        <v>261</v>
      </c>
      <c r="C329" s="69" t="s">
        <v>687</v>
      </c>
      <c r="D329" s="70">
        <v>893800</v>
      </c>
      <c r="E329" s="71">
        <v>256000</v>
      </c>
      <c r="F329" s="72">
        <f t="shared" si="4"/>
        <v>637800</v>
      </c>
    </row>
    <row r="330" spans="1:6" ht="27.6" customHeight="1" x14ac:dyDescent="0.3">
      <c r="A330" s="67" t="s">
        <v>293</v>
      </c>
      <c r="B330" s="68" t="s">
        <v>261</v>
      </c>
      <c r="C330" s="69" t="s">
        <v>688</v>
      </c>
      <c r="D330" s="70">
        <v>893800</v>
      </c>
      <c r="E330" s="71">
        <v>256000</v>
      </c>
      <c r="F330" s="72">
        <f t="shared" si="4"/>
        <v>637800</v>
      </c>
    </row>
    <row r="331" spans="1:6" ht="22.2" customHeight="1" x14ac:dyDescent="0.3">
      <c r="A331" s="67" t="s">
        <v>295</v>
      </c>
      <c r="B331" s="68" t="s">
        <v>261</v>
      </c>
      <c r="C331" s="69" t="s">
        <v>689</v>
      </c>
      <c r="D331" s="70">
        <v>893800</v>
      </c>
      <c r="E331" s="71">
        <v>256000</v>
      </c>
      <c r="F331" s="72">
        <f t="shared" si="4"/>
        <v>637800</v>
      </c>
    </row>
    <row r="332" spans="1:6" ht="14.4" x14ac:dyDescent="0.3">
      <c r="A332" s="67" t="s">
        <v>297</v>
      </c>
      <c r="B332" s="68" t="s">
        <v>261</v>
      </c>
      <c r="C332" s="69" t="s">
        <v>690</v>
      </c>
      <c r="D332" s="70">
        <v>893800</v>
      </c>
      <c r="E332" s="71">
        <v>256000</v>
      </c>
      <c r="F332" s="72">
        <f t="shared" si="4"/>
        <v>637800</v>
      </c>
    </row>
    <row r="333" spans="1:6" ht="74.400000000000006" customHeight="1" x14ac:dyDescent="0.3">
      <c r="A333" s="73" t="s">
        <v>691</v>
      </c>
      <c r="B333" s="68" t="s">
        <v>261</v>
      </c>
      <c r="C333" s="69" t="s">
        <v>692</v>
      </c>
      <c r="D333" s="70">
        <v>188420</v>
      </c>
      <c r="E333" s="71" t="s">
        <v>45</v>
      </c>
      <c r="F333" s="72">
        <f t="shared" si="4"/>
        <v>188420</v>
      </c>
    </row>
    <row r="334" spans="1:6" ht="27" customHeight="1" x14ac:dyDescent="0.3">
      <c r="A334" s="67" t="s">
        <v>293</v>
      </c>
      <c r="B334" s="68" t="s">
        <v>261</v>
      </c>
      <c r="C334" s="69" t="s">
        <v>693</v>
      </c>
      <c r="D334" s="70">
        <v>188420</v>
      </c>
      <c r="E334" s="71" t="s">
        <v>45</v>
      </c>
      <c r="F334" s="72">
        <f t="shared" si="4"/>
        <v>188420</v>
      </c>
    </row>
    <row r="335" spans="1:6" ht="27" customHeight="1" x14ac:dyDescent="0.3">
      <c r="A335" s="67" t="s">
        <v>295</v>
      </c>
      <c r="B335" s="68" t="s">
        <v>261</v>
      </c>
      <c r="C335" s="69" t="s">
        <v>694</v>
      </c>
      <c r="D335" s="70">
        <v>188420</v>
      </c>
      <c r="E335" s="71" t="s">
        <v>45</v>
      </c>
      <c r="F335" s="72">
        <f t="shared" ref="F335:F395" si="5">IF(OR(D335="-",IF(E335="-",0,E335)&gt;=IF(D335="-",0,D335)),"-",IF(D335="-",0,D335)-IF(E335="-",0,E335))</f>
        <v>188420</v>
      </c>
    </row>
    <row r="336" spans="1:6" ht="15.6" customHeight="1" x14ac:dyDescent="0.3">
      <c r="A336" s="67" t="s">
        <v>297</v>
      </c>
      <c r="B336" s="68" t="s">
        <v>261</v>
      </c>
      <c r="C336" s="69" t="s">
        <v>695</v>
      </c>
      <c r="D336" s="70">
        <v>188420</v>
      </c>
      <c r="E336" s="71" t="s">
        <v>45</v>
      </c>
      <c r="F336" s="72">
        <f t="shared" si="5"/>
        <v>188420</v>
      </c>
    </row>
    <row r="337" spans="1:6" ht="28.2" customHeight="1" x14ac:dyDescent="0.3">
      <c r="A337" s="67" t="s">
        <v>560</v>
      </c>
      <c r="B337" s="68" t="s">
        <v>261</v>
      </c>
      <c r="C337" s="69" t="s">
        <v>696</v>
      </c>
      <c r="D337" s="70">
        <v>40000</v>
      </c>
      <c r="E337" s="71" t="s">
        <v>45</v>
      </c>
      <c r="F337" s="72">
        <f t="shared" si="5"/>
        <v>40000</v>
      </c>
    </row>
    <row r="338" spans="1:6" ht="24" customHeight="1" x14ac:dyDescent="0.3">
      <c r="A338" s="105" t="s">
        <v>850</v>
      </c>
      <c r="B338" s="68" t="s">
        <v>261</v>
      </c>
      <c r="C338" s="69" t="s">
        <v>697</v>
      </c>
      <c r="D338" s="70">
        <v>40000</v>
      </c>
      <c r="E338" s="71" t="s">
        <v>45</v>
      </c>
      <c r="F338" s="72">
        <f t="shared" si="5"/>
        <v>40000</v>
      </c>
    </row>
    <row r="339" spans="1:6" ht="15" customHeight="1" x14ac:dyDescent="0.3">
      <c r="A339" s="67" t="s">
        <v>579</v>
      </c>
      <c r="B339" s="68" t="s">
        <v>261</v>
      </c>
      <c r="C339" s="69" t="s">
        <v>698</v>
      </c>
      <c r="D339" s="70">
        <v>40000</v>
      </c>
      <c r="E339" s="71" t="s">
        <v>45</v>
      </c>
      <c r="F339" s="72">
        <f t="shared" si="5"/>
        <v>40000</v>
      </c>
    </row>
    <row r="340" spans="1:6" ht="27.6" customHeight="1" x14ac:dyDescent="0.3">
      <c r="A340" s="67" t="s">
        <v>293</v>
      </c>
      <c r="B340" s="68" t="s">
        <v>261</v>
      </c>
      <c r="C340" s="69" t="s">
        <v>699</v>
      </c>
      <c r="D340" s="70">
        <v>40000</v>
      </c>
      <c r="E340" s="71" t="s">
        <v>45</v>
      </c>
      <c r="F340" s="72">
        <f t="shared" si="5"/>
        <v>40000</v>
      </c>
    </row>
    <row r="341" spans="1:6" ht="25.8" customHeight="1" x14ac:dyDescent="0.3">
      <c r="A341" s="67" t="s">
        <v>295</v>
      </c>
      <c r="B341" s="68" t="s">
        <v>261</v>
      </c>
      <c r="C341" s="69" t="s">
        <v>700</v>
      </c>
      <c r="D341" s="70">
        <v>40000</v>
      </c>
      <c r="E341" s="71" t="s">
        <v>45</v>
      </c>
      <c r="F341" s="72">
        <f t="shared" si="5"/>
        <v>40000</v>
      </c>
    </row>
    <row r="342" spans="1:6" ht="14.4" x14ac:dyDescent="0.3">
      <c r="A342" s="67" t="s">
        <v>297</v>
      </c>
      <c r="B342" s="68" t="s">
        <v>261</v>
      </c>
      <c r="C342" s="69" t="s">
        <v>701</v>
      </c>
      <c r="D342" s="70">
        <v>40000</v>
      </c>
      <c r="E342" s="71" t="s">
        <v>45</v>
      </c>
      <c r="F342" s="72">
        <f t="shared" si="5"/>
        <v>40000</v>
      </c>
    </row>
    <row r="343" spans="1:6" ht="24" customHeight="1" x14ac:dyDescent="0.3">
      <c r="A343" s="67" t="s">
        <v>325</v>
      </c>
      <c r="B343" s="68" t="s">
        <v>261</v>
      </c>
      <c r="C343" s="69" t="s">
        <v>702</v>
      </c>
      <c r="D343" s="70">
        <v>500000</v>
      </c>
      <c r="E343" s="71" t="s">
        <v>45</v>
      </c>
      <c r="F343" s="72">
        <f t="shared" si="5"/>
        <v>500000</v>
      </c>
    </row>
    <row r="344" spans="1:6" ht="14.4" x14ac:dyDescent="0.3">
      <c r="A344" s="67" t="s">
        <v>327</v>
      </c>
      <c r="B344" s="68" t="s">
        <v>261</v>
      </c>
      <c r="C344" s="69" t="s">
        <v>703</v>
      </c>
      <c r="D344" s="70">
        <v>500000</v>
      </c>
      <c r="E344" s="71" t="s">
        <v>45</v>
      </c>
      <c r="F344" s="72">
        <f t="shared" si="5"/>
        <v>500000</v>
      </c>
    </row>
    <row r="345" spans="1:6" ht="28.2" customHeight="1" x14ac:dyDescent="0.3">
      <c r="A345" s="67" t="s">
        <v>329</v>
      </c>
      <c r="B345" s="68" t="s">
        <v>261</v>
      </c>
      <c r="C345" s="69" t="s">
        <v>704</v>
      </c>
      <c r="D345" s="70">
        <v>500000</v>
      </c>
      <c r="E345" s="71" t="s">
        <v>45</v>
      </c>
      <c r="F345" s="72">
        <f t="shared" si="5"/>
        <v>500000</v>
      </c>
    </row>
    <row r="346" spans="1:6" ht="28.2" customHeight="1" x14ac:dyDescent="0.3">
      <c r="A346" s="67" t="s">
        <v>293</v>
      </c>
      <c r="B346" s="68" t="s">
        <v>261</v>
      </c>
      <c r="C346" s="69" t="s">
        <v>705</v>
      </c>
      <c r="D346" s="70">
        <v>500000</v>
      </c>
      <c r="E346" s="71" t="s">
        <v>45</v>
      </c>
      <c r="F346" s="72">
        <f t="shared" si="5"/>
        <v>500000</v>
      </c>
    </row>
    <row r="347" spans="1:6" ht="25.8" customHeight="1" x14ac:dyDescent="0.3">
      <c r="A347" s="67" t="s">
        <v>295</v>
      </c>
      <c r="B347" s="68" t="s">
        <v>261</v>
      </c>
      <c r="C347" s="69" t="s">
        <v>706</v>
      </c>
      <c r="D347" s="70">
        <v>500000</v>
      </c>
      <c r="E347" s="71" t="s">
        <v>45</v>
      </c>
      <c r="F347" s="72">
        <f t="shared" si="5"/>
        <v>500000</v>
      </c>
    </row>
    <row r="348" spans="1:6" ht="14.4" x14ac:dyDescent="0.3">
      <c r="A348" s="67" t="s">
        <v>297</v>
      </c>
      <c r="B348" s="68" t="s">
        <v>261</v>
      </c>
      <c r="C348" s="69" t="s">
        <v>707</v>
      </c>
      <c r="D348" s="70">
        <v>500000</v>
      </c>
      <c r="E348" s="71" t="s">
        <v>45</v>
      </c>
      <c r="F348" s="72">
        <f t="shared" si="5"/>
        <v>500000</v>
      </c>
    </row>
    <row r="349" spans="1:6" ht="14.4" x14ac:dyDescent="0.3">
      <c r="A349" s="67" t="s">
        <v>708</v>
      </c>
      <c r="B349" s="68" t="s">
        <v>261</v>
      </c>
      <c r="C349" s="69" t="s">
        <v>709</v>
      </c>
      <c r="D349" s="70">
        <v>120000</v>
      </c>
      <c r="E349" s="71">
        <v>9818</v>
      </c>
      <c r="F349" s="72">
        <f t="shared" si="5"/>
        <v>110182</v>
      </c>
    </row>
    <row r="350" spans="1:6" ht="22.8" customHeight="1" x14ac:dyDescent="0.3">
      <c r="A350" s="67" t="s">
        <v>710</v>
      </c>
      <c r="B350" s="68" t="s">
        <v>261</v>
      </c>
      <c r="C350" s="69" t="s">
        <v>711</v>
      </c>
      <c r="D350" s="70">
        <v>100000</v>
      </c>
      <c r="E350" s="71">
        <v>9818</v>
      </c>
      <c r="F350" s="72">
        <f t="shared" si="5"/>
        <v>90182</v>
      </c>
    </row>
    <row r="351" spans="1:6" ht="26.4" customHeight="1" x14ac:dyDescent="0.3">
      <c r="A351" s="67" t="s">
        <v>301</v>
      </c>
      <c r="B351" s="68" t="s">
        <v>261</v>
      </c>
      <c r="C351" s="69" t="s">
        <v>712</v>
      </c>
      <c r="D351" s="70">
        <v>100000</v>
      </c>
      <c r="E351" s="71">
        <v>9818</v>
      </c>
      <c r="F351" s="72">
        <f t="shared" si="5"/>
        <v>90182</v>
      </c>
    </row>
    <row r="352" spans="1:6" ht="45.6" customHeight="1" x14ac:dyDescent="0.3">
      <c r="A352" s="105" t="s">
        <v>843</v>
      </c>
      <c r="B352" s="68" t="s">
        <v>261</v>
      </c>
      <c r="C352" s="69" t="s">
        <v>713</v>
      </c>
      <c r="D352" s="70">
        <v>100000</v>
      </c>
      <c r="E352" s="71">
        <v>9818</v>
      </c>
      <c r="F352" s="72">
        <f t="shared" si="5"/>
        <v>90182</v>
      </c>
    </row>
    <row r="353" spans="1:6" ht="28.2" customHeight="1" x14ac:dyDescent="0.3">
      <c r="A353" s="67" t="s">
        <v>714</v>
      </c>
      <c r="B353" s="68" t="s">
        <v>261</v>
      </c>
      <c r="C353" s="69" t="s">
        <v>715</v>
      </c>
      <c r="D353" s="70">
        <v>100000</v>
      </c>
      <c r="E353" s="71">
        <v>9818</v>
      </c>
      <c r="F353" s="72">
        <f t="shared" si="5"/>
        <v>90182</v>
      </c>
    </row>
    <row r="354" spans="1:6" ht="28.2" customHeight="1" x14ac:dyDescent="0.3">
      <c r="A354" s="67" t="s">
        <v>293</v>
      </c>
      <c r="B354" s="68" t="s">
        <v>261</v>
      </c>
      <c r="C354" s="69" t="s">
        <v>716</v>
      </c>
      <c r="D354" s="70">
        <v>100000</v>
      </c>
      <c r="E354" s="71">
        <v>9818</v>
      </c>
      <c r="F354" s="72">
        <f t="shared" si="5"/>
        <v>90182</v>
      </c>
    </row>
    <row r="355" spans="1:6" ht="27.6" customHeight="1" x14ac:dyDescent="0.3">
      <c r="A355" s="67" t="s">
        <v>295</v>
      </c>
      <c r="B355" s="68" t="s">
        <v>261</v>
      </c>
      <c r="C355" s="69" t="s">
        <v>717</v>
      </c>
      <c r="D355" s="70">
        <v>100000</v>
      </c>
      <c r="E355" s="71">
        <v>9818</v>
      </c>
      <c r="F355" s="72">
        <f t="shared" si="5"/>
        <v>90182</v>
      </c>
    </row>
    <row r="356" spans="1:6" ht="14.4" x14ac:dyDescent="0.3">
      <c r="A356" s="67" t="s">
        <v>297</v>
      </c>
      <c r="B356" s="68" t="s">
        <v>261</v>
      </c>
      <c r="C356" s="69" t="s">
        <v>718</v>
      </c>
      <c r="D356" s="70">
        <v>100000</v>
      </c>
      <c r="E356" s="71">
        <v>9818</v>
      </c>
      <c r="F356" s="72">
        <f t="shared" si="5"/>
        <v>90182</v>
      </c>
    </row>
    <row r="357" spans="1:6" ht="14.4" x14ac:dyDescent="0.3">
      <c r="A357" s="67" t="s">
        <v>719</v>
      </c>
      <c r="B357" s="68" t="s">
        <v>261</v>
      </c>
      <c r="C357" s="69" t="s">
        <v>720</v>
      </c>
      <c r="D357" s="70">
        <v>20000</v>
      </c>
      <c r="E357" s="71" t="s">
        <v>45</v>
      </c>
      <c r="F357" s="72">
        <f t="shared" si="5"/>
        <v>20000</v>
      </c>
    </row>
    <row r="358" spans="1:6" ht="37.799999999999997" customHeight="1" x14ac:dyDescent="0.3">
      <c r="A358" s="105" t="s">
        <v>721</v>
      </c>
      <c r="B358" s="68" t="s">
        <v>261</v>
      </c>
      <c r="C358" s="69" t="s">
        <v>722</v>
      </c>
      <c r="D358" s="70">
        <v>20000</v>
      </c>
      <c r="E358" s="71" t="s">
        <v>45</v>
      </c>
      <c r="F358" s="72">
        <f t="shared" si="5"/>
        <v>20000</v>
      </c>
    </row>
    <row r="359" spans="1:6" ht="52.2" x14ac:dyDescent="0.3">
      <c r="A359" s="105" t="s">
        <v>844</v>
      </c>
      <c r="B359" s="68" t="s">
        <v>261</v>
      </c>
      <c r="C359" s="69" t="s">
        <v>723</v>
      </c>
      <c r="D359" s="70">
        <v>20000</v>
      </c>
      <c r="E359" s="71" t="s">
        <v>45</v>
      </c>
      <c r="F359" s="72">
        <f t="shared" si="5"/>
        <v>20000</v>
      </c>
    </row>
    <row r="360" spans="1:6" ht="64.2" customHeight="1" x14ac:dyDescent="0.3">
      <c r="A360" s="73" t="s">
        <v>643</v>
      </c>
      <c r="B360" s="68" t="s">
        <v>261</v>
      </c>
      <c r="C360" s="69" t="s">
        <v>724</v>
      </c>
      <c r="D360" s="70">
        <v>20000</v>
      </c>
      <c r="E360" s="71" t="s">
        <v>45</v>
      </c>
      <c r="F360" s="72">
        <f t="shared" si="5"/>
        <v>20000</v>
      </c>
    </row>
    <row r="361" spans="1:6" ht="27" customHeight="1" x14ac:dyDescent="0.3">
      <c r="A361" s="67" t="s">
        <v>725</v>
      </c>
      <c r="B361" s="68" t="s">
        <v>261</v>
      </c>
      <c r="C361" s="69" t="s">
        <v>726</v>
      </c>
      <c r="D361" s="70">
        <v>20000</v>
      </c>
      <c r="E361" s="71" t="s">
        <v>45</v>
      </c>
      <c r="F361" s="72">
        <f t="shared" si="5"/>
        <v>20000</v>
      </c>
    </row>
    <row r="362" spans="1:6" ht="14.4" x14ac:dyDescent="0.3">
      <c r="A362" s="67" t="s">
        <v>727</v>
      </c>
      <c r="B362" s="68" t="s">
        <v>261</v>
      </c>
      <c r="C362" s="69" t="s">
        <v>728</v>
      </c>
      <c r="D362" s="70">
        <v>20000</v>
      </c>
      <c r="E362" s="71" t="s">
        <v>45</v>
      </c>
      <c r="F362" s="72">
        <f t="shared" si="5"/>
        <v>20000</v>
      </c>
    </row>
    <row r="363" spans="1:6" ht="35.4" customHeight="1" x14ac:dyDescent="0.3">
      <c r="A363" s="67" t="s">
        <v>729</v>
      </c>
      <c r="B363" s="68" t="s">
        <v>261</v>
      </c>
      <c r="C363" s="69" t="s">
        <v>730</v>
      </c>
      <c r="D363" s="70">
        <v>20000</v>
      </c>
      <c r="E363" s="71" t="s">
        <v>45</v>
      </c>
      <c r="F363" s="72">
        <f t="shared" si="5"/>
        <v>20000</v>
      </c>
    </row>
    <row r="364" spans="1:6" ht="14.4" x14ac:dyDescent="0.3">
      <c r="A364" s="67" t="s">
        <v>731</v>
      </c>
      <c r="B364" s="68" t="s">
        <v>261</v>
      </c>
      <c r="C364" s="69" t="s">
        <v>732</v>
      </c>
      <c r="D364" s="70">
        <v>37405762</v>
      </c>
      <c r="E364" s="71">
        <v>12000000</v>
      </c>
      <c r="F364" s="72">
        <f t="shared" si="5"/>
        <v>25405762</v>
      </c>
    </row>
    <row r="365" spans="1:6" ht="14.4" x14ac:dyDescent="0.3">
      <c r="A365" s="67" t="s">
        <v>733</v>
      </c>
      <c r="B365" s="68" t="s">
        <v>261</v>
      </c>
      <c r="C365" s="69" t="s">
        <v>734</v>
      </c>
      <c r="D365" s="70">
        <v>37405762</v>
      </c>
      <c r="E365" s="71">
        <v>12000000</v>
      </c>
      <c r="F365" s="72">
        <f t="shared" si="5"/>
        <v>25405762</v>
      </c>
    </row>
    <row r="366" spans="1:6" ht="35.4" customHeight="1" x14ac:dyDescent="0.3">
      <c r="A366" s="105" t="s">
        <v>849</v>
      </c>
      <c r="B366" s="68" t="s">
        <v>261</v>
      </c>
      <c r="C366" s="69" t="s">
        <v>735</v>
      </c>
      <c r="D366" s="70">
        <v>37405762</v>
      </c>
      <c r="E366" s="71">
        <v>12000000</v>
      </c>
      <c r="F366" s="72">
        <f t="shared" si="5"/>
        <v>25405762</v>
      </c>
    </row>
    <row r="367" spans="1:6" ht="25.8" customHeight="1" x14ac:dyDescent="0.3">
      <c r="A367" s="105" t="s">
        <v>845</v>
      </c>
      <c r="B367" s="68" t="s">
        <v>261</v>
      </c>
      <c r="C367" s="69" t="s">
        <v>736</v>
      </c>
      <c r="D367" s="70">
        <v>37405762</v>
      </c>
      <c r="E367" s="71">
        <v>12000000</v>
      </c>
      <c r="F367" s="72">
        <f t="shared" si="5"/>
        <v>25405762</v>
      </c>
    </row>
    <row r="368" spans="1:6" ht="63.6" customHeight="1" x14ac:dyDescent="0.3">
      <c r="A368" s="73" t="s">
        <v>643</v>
      </c>
      <c r="B368" s="68" t="s">
        <v>261</v>
      </c>
      <c r="C368" s="69" t="s">
        <v>737</v>
      </c>
      <c r="D368" s="70">
        <v>37125162</v>
      </c>
      <c r="E368" s="71">
        <v>12000000</v>
      </c>
      <c r="F368" s="72">
        <f t="shared" si="5"/>
        <v>25125162</v>
      </c>
    </row>
    <row r="369" spans="1:6" ht="25.8" customHeight="1" x14ac:dyDescent="0.3">
      <c r="A369" s="67" t="s">
        <v>725</v>
      </c>
      <c r="B369" s="68" t="s">
        <v>261</v>
      </c>
      <c r="C369" s="69" t="s">
        <v>738</v>
      </c>
      <c r="D369" s="70">
        <v>37125162</v>
      </c>
      <c r="E369" s="71">
        <v>12000000</v>
      </c>
      <c r="F369" s="72">
        <f t="shared" si="5"/>
        <v>25125162</v>
      </c>
    </row>
    <row r="370" spans="1:6" ht="14.4" x14ac:dyDescent="0.3">
      <c r="A370" s="67" t="s">
        <v>727</v>
      </c>
      <c r="B370" s="68" t="s">
        <v>261</v>
      </c>
      <c r="C370" s="69" t="s">
        <v>739</v>
      </c>
      <c r="D370" s="70">
        <v>37125162</v>
      </c>
      <c r="E370" s="71">
        <v>12000000</v>
      </c>
      <c r="F370" s="72">
        <f t="shared" si="5"/>
        <v>25125162</v>
      </c>
    </row>
    <row r="371" spans="1:6" ht="37.65" customHeight="1" x14ac:dyDescent="0.3">
      <c r="A371" s="67" t="s">
        <v>729</v>
      </c>
      <c r="B371" s="68" t="s">
        <v>261</v>
      </c>
      <c r="C371" s="69" t="s">
        <v>740</v>
      </c>
      <c r="D371" s="70">
        <v>37125162</v>
      </c>
      <c r="E371" s="71">
        <v>12000000</v>
      </c>
      <c r="F371" s="72">
        <f t="shared" si="5"/>
        <v>25125162</v>
      </c>
    </row>
    <row r="372" spans="1:6" ht="37.65" customHeight="1" x14ac:dyDescent="0.3">
      <c r="A372" s="67" t="s">
        <v>741</v>
      </c>
      <c r="B372" s="68" t="s">
        <v>261</v>
      </c>
      <c r="C372" s="69" t="s">
        <v>742</v>
      </c>
      <c r="D372" s="70">
        <v>280600</v>
      </c>
      <c r="E372" s="71" t="s">
        <v>45</v>
      </c>
      <c r="F372" s="72">
        <f t="shared" si="5"/>
        <v>280600</v>
      </c>
    </row>
    <row r="373" spans="1:6" ht="24" customHeight="1" x14ac:dyDescent="0.3">
      <c r="A373" s="67" t="s">
        <v>725</v>
      </c>
      <c r="B373" s="68" t="s">
        <v>261</v>
      </c>
      <c r="C373" s="69" t="s">
        <v>743</v>
      </c>
      <c r="D373" s="70">
        <v>280600</v>
      </c>
      <c r="E373" s="71" t="s">
        <v>45</v>
      </c>
      <c r="F373" s="72">
        <f t="shared" si="5"/>
        <v>280600</v>
      </c>
    </row>
    <row r="374" spans="1:6" ht="14.4" x14ac:dyDescent="0.3">
      <c r="A374" s="67" t="s">
        <v>727</v>
      </c>
      <c r="B374" s="68" t="s">
        <v>261</v>
      </c>
      <c r="C374" s="69" t="s">
        <v>744</v>
      </c>
      <c r="D374" s="70">
        <v>280600</v>
      </c>
      <c r="E374" s="71" t="s">
        <v>45</v>
      </c>
      <c r="F374" s="72">
        <f t="shared" si="5"/>
        <v>280600</v>
      </c>
    </row>
    <row r="375" spans="1:6" ht="14.4" x14ac:dyDescent="0.3">
      <c r="A375" s="67" t="s">
        <v>745</v>
      </c>
      <c r="B375" s="68" t="s">
        <v>261</v>
      </c>
      <c r="C375" s="69" t="s">
        <v>746</v>
      </c>
      <c r="D375" s="70">
        <v>280600</v>
      </c>
      <c r="E375" s="71" t="s">
        <v>45</v>
      </c>
      <c r="F375" s="72">
        <f t="shared" si="5"/>
        <v>280600</v>
      </c>
    </row>
    <row r="376" spans="1:6" ht="14.4" x14ac:dyDescent="0.3">
      <c r="A376" s="67" t="s">
        <v>747</v>
      </c>
      <c r="B376" s="68" t="s">
        <v>261</v>
      </c>
      <c r="C376" s="69" t="s">
        <v>748</v>
      </c>
      <c r="D376" s="70">
        <v>962840</v>
      </c>
      <c r="E376" s="71">
        <v>345915.03</v>
      </c>
      <c r="F376" s="72">
        <f t="shared" si="5"/>
        <v>616924.97</v>
      </c>
    </row>
    <row r="377" spans="1:6" ht="14.4" x14ac:dyDescent="0.3">
      <c r="A377" s="67" t="s">
        <v>749</v>
      </c>
      <c r="B377" s="68" t="s">
        <v>261</v>
      </c>
      <c r="C377" s="69" t="s">
        <v>750</v>
      </c>
      <c r="D377" s="70">
        <v>962840</v>
      </c>
      <c r="E377" s="71">
        <v>345915.03</v>
      </c>
      <c r="F377" s="72">
        <f t="shared" si="5"/>
        <v>616924.97</v>
      </c>
    </row>
    <row r="378" spans="1:6" ht="25.8" customHeight="1" x14ac:dyDescent="0.3">
      <c r="A378" s="67" t="s">
        <v>301</v>
      </c>
      <c r="B378" s="68" t="s">
        <v>261</v>
      </c>
      <c r="C378" s="69" t="s">
        <v>751</v>
      </c>
      <c r="D378" s="70">
        <v>962840</v>
      </c>
      <c r="E378" s="71">
        <v>345915.03</v>
      </c>
      <c r="F378" s="72">
        <f t="shared" si="5"/>
        <v>616924.97</v>
      </c>
    </row>
    <row r="379" spans="1:6" ht="31.8" x14ac:dyDescent="0.3">
      <c r="A379" s="105" t="s">
        <v>830</v>
      </c>
      <c r="B379" s="68" t="s">
        <v>261</v>
      </c>
      <c r="C379" s="69" t="s">
        <v>752</v>
      </c>
      <c r="D379" s="70">
        <v>962840</v>
      </c>
      <c r="E379" s="71">
        <v>345915.03</v>
      </c>
      <c r="F379" s="72">
        <f t="shared" si="5"/>
        <v>616924.97</v>
      </c>
    </row>
    <row r="380" spans="1:6" ht="14.4" x14ac:dyDescent="0.3">
      <c r="A380" s="67" t="s">
        <v>753</v>
      </c>
      <c r="B380" s="68" t="s">
        <v>261</v>
      </c>
      <c r="C380" s="69" t="s">
        <v>754</v>
      </c>
      <c r="D380" s="70">
        <v>962840</v>
      </c>
      <c r="E380" s="71">
        <v>345915.03</v>
      </c>
      <c r="F380" s="72">
        <f t="shared" si="5"/>
        <v>616924.97</v>
      </c>
    </row>
    <row r="381" spans="1:6" ht="14.4" x14ac:dyDescent="0.3">
      <c r="A381" s="67" t="s">
        <v>755</v>
      </c>
      <c r="B381" s="68" t="s">
        <v>261</v>
      </c>
      <c r="C381" s="69" t="s">
        <v>756</v>
      </c>
      <c r="D381" s="70">
        <v>962840</v>
      </c>
      <c r="E381" s="71">
        <v>345915.03</v>
      </c>
      <c r="F381" s="72">
        <f t="shared" si="5"/>
        <v>616924.97</v>
      </c>
    </row>
    <row r="382" spans="1:6" ht="18.75" customHeight="1" x14ac:dyDescent="0.3">
      <c r="A382" s="67" t="s">
        <v>757</v>
      </c>
      <c r="B382" s="68" t="s">
        <v>261</v>
      </c>
      <c r="C382" s="69" t="s">
        <v>758</v>
      </c>
      <c r="D382" s="70">
        <v>962840</v>
      </c>
      <c r="E382" s="71">
        <v>345915.03</v>
      </c>
      <c r="F382" s="72">
        <f t="shared" si="5"/>
        <v>616924.97</v>
      </c>
    </row>
    <row r="383" spans="1:6" ht="14.4" x14ac:dyDescent="0.3">
      <c r="A383" s="67" t="s">
        <v>759</v>
      </c>
      <c r="B383" s="68" t="s">
        <v>261</v>
      </c>
      <c r="C383" s="69" t="s">
        <v>760</v>
      </c>
      <c r="D383" s="70">
        <v>962840</v>
      </c>
      <c r="E383" s="71">
        <v>345915.03</v>
      </c>
      <c r="F383" s="72">
        <f t="shared" si="5"/>
        <v>616924.97</v>
      </c>
    </row>
    <row r="384" spans="1:6" ht="14.4" x14ac:dyDescent="0.3">
      <c r="A384" s="67" t="s">
        <v>761</v>
      </c>
      <c r="B384" s="68" t="s">
        <v>261</v>
      </c>
      <c r="C384" s="69" t="s">
        <v>762</v>
      </c>
      <c r="D384" s="70">
        <v>130000</v>
      </c>
      <c r="E384" s="71">
        <v>87072</v>
      </c>
      <c r="F384" s="72">
        <f t="shared" si="5"/>
        <v>42928</v>
      </c>
    </row>
    <row r="385" spans="1:6" ht="14.4" x14ac:dyDescent="0.3">
      <c r="A385" s="67" t="s">
        <v>763</v>
      </c>
      <c r="B385" s="68" t="s">
        <v>261</v>
      </c>
      <c r="C385" s="69" t="s">
        <v>764</v>
      </c>
      <c r="D385" s="70">
        <v>130000</v>
      </c>
      <c r="E385" s="71">
        <v>87072</v>
      </c>
      <c r="F385" s="72">
        <f t="shared" si="5"/>
        <v>42928</v>
      </c>
    </row>
    <row r="386" spans="1:6" ht="29.4" customHeight="1" x14ac:dyDescent="0.3">
      <c r="A386" s="67" t="s">
        <v>765</v>
      </c>
      <c r="B386" s="68" t="s">
        <v>261</v>
      </c>
      <c r="C386" s="69" t="s">
        <v>766</v>
      </c>
      <c r="D386" s="70">
        <v>130000</v>
      </c>
      <c r="E386" s="71">
        <v>87072</v>
      </c>
      <c r="F386" s="72">
        <f t="shared" si="5"/>
        <v>42928</v>
      </c>
    </row>
    <row r="387" spans="1:6" ht="23.4" customHeight="1" x14ac:dyDescent="0.3">
      <c r="A387" s="105" t="s">
        <v>846</v>
      </c>
      <c r="B387" s="68" t="s">
        <v>261</v>
      </c>
      <c r="C387" s="69" t="s">
        <v>767</v>
      </c>
      <c r="D387" s="70">
        <v>130000</v>
      </c>
      <c r="E387" s="71">
        <v>87072</v>
      </c>
      <c r="F387" s="72">
        <f t="shared" si="5"/>
        <v>42928</v>
      </c>
    </row>
    <row r="388" spans="1:6" ht="66" customHeight="1" x14ac:dyDescent="0.3">
      <c r="A388" s="73" t="s">
        <v>643</v>
      </c>
      <c r="B388" s="68" t="s">
        <v>261</v>
      </c>
      <c r="C388" s="69" t="s">
        <v>768</v>
      </c>
      <c r="D388" s="70">
        <v>30000</v>
      </c>
      <c r="E388" s="71" t="s">
        <v>45</v>
      </c>
      <c r="F388" s="72">
        <f t="shared" si="5"/>
        <v>30000</v>
      </c>
    </row>
    <row r="389" spans="1:6" ht="23.4" customHeight="1" x14ac:dyDescent="0.3">
      <c r="A389" s="67" t="s">
        <v>725</v>
      </c>
      <c r="B389" s="68" t="s">
        <v>261</v>
      </c>
      <c r="C389" s="69" t="s">
        <v>769</v>
      </c>
      <c r="D389" s="70">
        <v>30000</v>
      </c>
      <c r="E389" s="71" t="s">
        <v>45</v>
      </c>
      <c r="F389" s="72">
        <f t="shared" si="5"/>
        <v>30000</v>
      </c>
    </row>
    <row r="390" spans="1:6" ht="14.4" x14ac:dyDescent="0.3">
      <c r="A390" s="67" t="s">
        <v>727</v>
      </c>
      <c r="B390" s="68" t="s">
        <v>261</v>
      </c>
      <c r="C390" s="69" t="s">
        <v>770</v>
      </c>
      <c r="D390" s="70">
        <v>30000</v>
      </c>
      <c r="E390" s="71" t="s">
        <v>45</v>
      </c>
      <c r="F390" s="72">
        <f t="shared" si="5"/>
        <v>30000</v>
      </c>
    </row>
    <row r="391" spans="1:6" ht="33" customHeight="1" x14ac:dyDescent="0.3">
      <c r="A391" s="67" t="s">
        <v>729</v>
      </c>
      <c r="B391" s="68" t="s">
        <v>261</v>
      </c>
      <c r="C391" s="69" t="s">
        <v>771</v>
      </c>
      <c r="D391" s="70">
        <v>30000</v>
      </c>
      <c r="E391" s="71" t="s">
        <v>45</v>
      </c>
      <c r="F391" s="72">
        <f t="shared" si="5"/>
        <v>30000</v>
      </c>
    </row>
    <row r="392" spans="1:6" ht="67.8" customHeight="1" x14ac:dyDescent="0.3">
      <c r="A392" s="73" t="s">
        <v>643</v>
      </c>
      <c r="B392" s="68" t="s">
        <v>261</v>
      </c>
      <c r="C392" s="69" t="s">
        <v>772</v>
      </c>
      <c r="D392" s="70">
        <v>100000</v>
      </c>
      <c r="E392" s="71">
        <v>87072</v>
      </c>
      <c r="F392" s="72">
        <f t="shared" si="5"/>
        <v>12928</v>
      </c>
    </row>
    <row r="393" spans="1:6" ht="25.2" customHeight="1" x14ac:dyDescent="0.3">
      <c r="A393" s="67" t="s">
        <v>725</v>
      </c>
      <c r="B393" s="68" t="s">
        <v>261</v>
      </c>
      <c r="C393" s="69" t="s">
        <v>773</v>
      </c>
      <c r="D393" s="70">
        <v>100000</v>
      </c>
      <c r="E393" s="71">
        <v>87072</v>
      </c>
      <c r="F393" s="72">
        <f t="shared" si="5"/>
        <v>12928</v>
      </c>
    </row>
    <row r="394" spans="1:6" ht="14.4" x14ac:dyDescent="0.3">
      <c r="A394" s="67" t="s">
        <v>727</v>
      </c>
      <c r="B394" s="68" t="s">
        <v>261</v>
      </c>
      <c r="C394" s="69" t="s">
        <v>774</v>
      </c>
      <c r="D394" s="70">
        <v>100000</v>
      </c>
      <c r="E394" s="71">
        <v>87072</v>
      </c>
      <c r="F394" s="72">
        <f t="shared" si="5"/>
        <v>12928</v>
      </c>
    </row>
    <row r="395" spans="1:6" ht="37.65" customHeight="1" x14ac:dyDescent="0.3">
      <c r="A395" s="67" t="s">
        <v>729</v>
      </c>
      <c r="B395" s="68" t="s">
        <v>261</v>
      </c>
      <c r="C395" s="69" t="s">
        <v>775</v>
      </c>
      <c r="D395" s="70">
        <v>100000</v>
      </c>
      <c r="E395" s="71">
        <v>87072</v>
      </c>
      <c r="F395" s="72">
        <f t="shared" si="5"/>
        <v>12928</v>
      </c>
    </row>
    <row r="396" spans="1:6" ht="9" customHeight="1" x14ac:dyDescent="0.3">
      <c r="A396" s="74"/>
      <c r="B396" s="75"/>
      <c r="C396" s="76"/>
      <c r="D396" s="77"/>
      <c r="E396" s="75"/>
      <c r="F396" s="75"/>
    </row>
    <row r="397" spans="1:6" ht="13.5" customHeight="1" x14ac:dyDescent="0.3">
      <c r="A397" s="78" t="s">
        <v>776</v>
      </c>
      <c r="B397" s="79" t="s">
        <v>777</v>
      </c>
      <c r="C397" s="80" t="s">
        <v>262</v>
      </c>
      <c r="D397" s="81">
        <v>-12010382.75</v>
      </c>
      <c r="E397" s="81">
        <v>-10488286.699999999</v>
      </c>
      <c r="F397" s="82" t="s">
        <v>778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operator="equal">
      <formula>0</formula>
    </cfRule>
  </conditionalFormatting>
  <conditionalFormatting sqref="E28:F29">
    <cfRule type="cellIs" priority="2" operator="equal">
      <formula>0</formula>
    </cfRule>
  </conditionalFormatting>
  <conditionalFormatting sqref="E31:F31">
    <cfRule type="cellIs" priority="3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1"/>
  <sheetViews>
    <sheetView showGridLines="0" topLeftCell="A16" workbookViewId="0">
      <selection activeCell="C45" sqref="C45"/>
    </sheetView>
  </sheetViews>
  <sheetFormatPr defaultRowHeight="12.75" customHeight="1" x14ac:dyDescent="0.3"/>
  <cols>
    <col min="1" max="1" width="42.33203125" customWidth="1"/>
    <col min="2" max="2" width="5.5546875" customWidth="1"/>
    <col min="3" max="3" width="40.6640625" customWidth="1"/>
    <col min="4" max="6" width="18.6640625" customWidth="1"/>
  </cols>
  <sheetData>
    <row r="1" spans="1:6" ht="11.1" customHeight="1" x14ac:dyDescent="0.3">
      <c r="A1" s="131" t="s">
        <v>779</v>
      </c>
      <c r="B1" s="131"/>
      <c r="C1" s="131"/>
      <c r="D1" s="131"/>
      <c r="E1" s="131"/>
      <c r="F1" s="131"/>
    </row>
    <row r="2" spans="1:6" ht="13.2" customHeight="1" x14ac:dyDescent="0.3">
      <c r="A2" s="117" t="s">
        <v>780</v>
      </c>
      <c r="B2" s="117"/>
      <c r="C2" s="117"/>
      <c r="D2" s="117"/>
      <c r="E2" s="117"/>
      <c r="F2" s="117"/>
    </row>
    <row r="3" spans="1:6" ht="9" customHeight="1" x14ac:dyDescent="0.3">
      <c r="A3" s="45"/>
      <c r="B3" s="83"/>
      <c r="C3" s="46"/>
      <c r="D3" s="47"/>
      <c r="E3" s="47"/>
      <c r="F3" s="84"/>
    </row>
    <row r="4" spans="1:6" ht="13.95" customHeight="1" x14ac:dyDescent="0.3">
      <c r="A4" s="121" t="s">
        <v>22</v>
      </c>
      <c r="B4" s="118" t="s">
        <v>23</v>
      </c>
      <c r="C4" s="124" t="s">
        <v>781</v>
      </c>
      <c r="D4" s="114" t="s">
        <v>25</v>
      </c>
      <c r="E4" s="114" t="s">
        <v>26</v>
      </c>
      <c r="F4" s="111" t="s">
        <v>27</v>
      </c>
    </row>
    <row r="5" spans="1:6" ht="4.95" customHeight="1" x14ac:dyDescent="0.3">
      <c r="A5" s="122"/>
      <c r="B5" s="119"/>
      <c r="C5" s="125"/>
      <c r="D5" s="115"/>
      <c r="E5" s="115"/>
      <c r="F5" s="112"/>
    </row>
    <row r="6" spans="1:6" ht="6" customHeight="1" x14ac:dyDescent="0.3">
      <c r="A6" s="122"/>
      <c r="B6" s="119"/>
      <c r="C6" s="125"/>
      <c r="D6" s="115"/>
      <c r="E6" s="115"/>
      <c r="F6" s="112"/>
    </row>
    <row r="7" spans="1:6" ht="4.95" customHeight="1" x14ac:dyDescent="0.3">
      <c r="A7" s="122"/>
      <c r="B7" s="119"/>
      <c r="C7" s="125"/>
      <c r="D7" s="115"/>
      <c r="E7" s="115"/>
      <c r="F7" s="112"/>
    </row>
    <row r="8" spans="1:6" ht="6" customHeight="1" x14ac:dyDescent="0.3">
      <c r="A8" s="122"/>
      <c r="B8" s="119"/>
      <c r="C8" s="125"/>
      <c r="D8" s="115"/>
      <c r="E8" s="115"/>
      <c r="F8" s="112"/>
    </row>
    <row r="9" spans="1:6" ht="6" customHeight="1" x14ac:dyDescent="0.3">
      <c r="A9" s="122"/>
      <c r="B9" s="119"/>
      <c r="C9" s="125"/>
      <c r="D9" s="115"/>
      <c r="E9" s="115"/>
      <c r="F9" s="112"/>
    </row>
    <row r="10" spans="1:6" ht="18" customHeight="1" x14ac:dyDescent="0.3">
      <c r="A10" s="123"/>
      <c r="B10" s="120"/>
      <c r="C10" s="132"/>
      <c r="D10" s="116"/>
      <c r="E10" s="116"/>
      <c r="F10" s="113"/>
    </row>
    <row r="11" spans="1:6" ht="13.5" customHeight="1" x14ac:dyDescent="0.3">
      <c r="A11" s="20">
        <v>1</v>
      </c>
      <c r="B11" s="21">
        <v>2</v>
      </c>
      <c r="C11" s="22">
        <v>3</v>
      </c>
      <c r="D11" s="23" t="s">
        <v>28</v>
      </c>
      <c r="E11" s="54" t="s">
        <v>29</v>
      </c>
      <c r="F11" s="25" t="s">
        <v>30</v>
      </c>
    </row>
    <row r="12" spans="1:6" ht="18.75" customHeight="1" x14ac:dyDescent="0.3">
      <c r="A12" s="85" t="s">
        <v>782</v>
      </c>
      <c r="B12" s="86" t="s">
        <v>783</v>
      </c>
      <c r="C12" s="87" t="s">
        <v>262</v>
      </c>
      <c r="D12" s="88">
        <v>12010382.75</v>
      </c>
      <c r="E12" s="88">
        <v>10488286.699999999</v>
      </c>
      <c r="F12" s="89">
        <f>D12-E12</f>
        <v>1522096.0500000007</v>
      </c>
    </row>
    <row r="13" spans="1:6" ht="14.4" x14ac:dyDescent="0.3">
      <c r="A13" s="90" t="s">
        <v>34</v>
      </c>
      <c r="B13" s="91"/>
      <c r="C13" s="92"/>
      <c r="D13" s="93"/>
      <c r="E13" s="93"/>
      <c r="F13" s="94"/>
    </row>
    <row r="14" spans="1:6" ht="18.75" customHeight="1" x14ac:dyDescent="0.3">
      <c r="A14" s="55" t="s">
        <v>784</v>
      </c>
      <c r="B14" s="95" t="s">
        <v>785</v>
      </c>
      <c r="C14" s="96" t="s">
        <v>262</v>
      </c>
      <c r="D14" s="58" t="s">
        <v>45</v>
      </c>
      <c r="E14" s="58" t="s">
        <v>45</v>
      </c>
      <c r="F14" s="60" t="s">
        <v>45</v>
      </c>
    </row>
    <row r="15" spans="1:6" ht="14.4" x14ac:dyDescent="0.3">
      <c r="A15" s="90" t="s">
        <v>786</v>
      </c>
      <c r="B15" s="91"/>
      <c r="C15" s="92"/>
      <c r="D15" s="93"/>
      <c r="E15" s="93"/>
      <c r="F15" s="94"/>
    </row>
    <row r="16" spans="1:6" ht="14.4" x14ac:dyDescent="0.3">
      <c r="A16" s="55" t="s">
        <v>787</v>
      </c>
      <c r="B16" s="95" t="s">
        <v>788</v>
      </c>
      <c r="C16" s="96" t="s">
        <v>262</v>
      </c>
      <c r="D16" s="58" t="s">
        <v>45</v>
      </c>
      <c r="E16" s="58" t="s">
        <v>45</v>
      </c>
      <c r="F16" s="60" t="s">
        <v>45</v>
      </c>
    </row>
    <row r="17" spans="1:6" ht="14.4" x14ac:dyDescent="0.3">
      <c r="A17" s="90" t="s">
        <v>786</v>
      </c>
      <c r="B17" s="91"/>
      <c r="C17" s="92"/>
      <c r="D17" s="93"/>
      <c r="E17" s="93"/>
      <c r="F17" s="94"/>
    </row>
    <row r="18" spans="1:6" ht="14.4" x14ac:dyDescent="0.3">
      <c r="A18" s="85" t="s">
        <v>789</v>
      </c>
      <c r="B18" s="86" t="s">
        <v>790</v>
      </c>
      <c r="C18" s="87" t="s">
        <v>791</v>
      </c>
      <c r="D18" s="88">
        <v>12010382.75</v>
      </c>
      <c r="E18" s="88">
        <v>10488286.699999999</v>
      </c>
      <c r="F18" s="89">
        <f>D18-E18</f>
        <v>1522096.0500000007</v>
      </c>
    </row>
    <row r="19" spans="1:6" ht="25.8" customHeight="1" x14ac:dyDescent="0.3">
      <c r="A19" s="85" t="s">
        <v>792</v>
      </c>
      <c r="B19" s="86" t="s">
        <v>790</v>
      </c>
      <c r="C19" s="87" t="s">
        <v>793</v>
      </c>
      <c r="D19" s="88">
        <v>12010382.75</v>
      </c>
      <c r="E19" s="88">
        <v>10488286.699999999</v>
      </c>
      <c r="F19" s="89">
        <f>D19-E19</f>
        <v>1522096.0500000007</v>
      </c>
    </row>
    <row r="20" spans="1:6" ht="14.4" x14ac:dyDescent="0.3">
      <c r="A20" s="85" t="s">
        <v>794</v>
      </c>
      <c r="B20" s="86" t="s">
        <v>795</v>
      </c>
      <c r="C20" s="87" t="s">
        <v>796</v>
      </c>
      <c r="D20" s="88">
        <v>-239754843</v>
      </c>
      <c r="E20" s="88">
        <v>-43983603.270000003</v>
      </c>
      <c r="F20" s="89" t="s">
        <v>778</v>
      </c>
    </row>
    <row r="21" spans="1:6" ht="24" customHeight="1" x14ac:dyDescent="0.3">
      <c r="A21" s="26" t="s">
        <v>797</v>
      </c>
      <c r="B21" s="27" t="s">
        <v>795</v>
      </c>
      <c r="C21" s="97" t="s">
        <v>798</v>
      </c>
      <c r="D21" s="29">
        <v>-239754843</v>
      </c>
      <c r="E21" s="29">
        <v>-43983603.270000003</v>
      </c>
      <c r="F21" s="98" t="s">
        <v>778</v>
      </c>
    </row>
    <row r="22" spans="1:6" ht="14.4" x14ac:dyDescent="0.3">
      <c r="A22" s="26" t="s">
        <v>799</v>
      </c>
      <c r="B22" s="27" t="s">
        <v>795</v>
      </c>
      <c r="C22" s="97" t="s">
        <v>800</v>
      </c>
      <c r="D22" s="29">
        <v>-239754843</v>
      </c>
      <c r="E22" s="29">
        <v>-43983603.270000003</v>
      </c>
      <c r="F22" s="98" t="s">
        <v>778</v>
      </c>
    </row>
    <row r="23" spans="1:6" ht="18.75" customHeight="1" x14ac:dyDescent="0.3">
      <c r="A23" s="26" t="s">
        <v>801</v>
      </c>
      <c r="B23" s="27" t="s">
        <v>795</v>
      </c>
      <c r="C23" s="97" t="s">
        <v>802</v>
      </c>
      <c r="D23" s="29">
        <v>-239754843</v>
      </c>
      <c r="E23" s="29">
        <v>-43983603.270000003</v>
      </c>
      <c r="F23" s="98" t="s">
        <v>778</v>
      </c>
    </row>
    <row r="24" spans="1:6" ht="30" customHeight="1" x14ac:dyDescent="0.3">
      <c r="A24" s="26" t="s">
        <v>803</v>
      </c>
      <c r="B24" s="27" t="s">
        <v>795</v>
      </c>
      <c r="C24" s="97" t="s">
        <v>804</v>
      </c>
      <c r="D24" s="29">
        <v>-239754843</v>
      </c>
      <c r="E24" s="29">
        <v>-43431838.460000001</v>
      </c>
      <c r="F24" s="98" t="s">
        <v>778</v>
      </c>
    </row>
    <row r="25" spans="1:6" ht="17.399999999999999" customHeight="1" x14ac:dyDescent="0.3">
      <c r="A25" s="85" t="s">
        <v>805</v>
      </c>
      <c r="B25" s="86" t="s">
        <v>806</v>
      </c>
      <c r="C25" s="87" t="s">
        <v>807</v>
      </c>
      <c r="D25" s="88">
        <v>251765225.75</v>
      </c>
      <c r="E25" s="88">
        <v>-43983603.270000003</v>
      </c>
      <c r="F25" s="89" t="s">
        <v>778</v>
      </c>
    </row>
    <row r="26" spans="1:6" ht="14.4" x14ac:dyDescent="0.3">
      <c r="A26" s="26" t="s">
        <v>808</v>
      </c>
      <c r="B26" s="27" t="s">
        <v>806</v>
      </c>
      <c r="C26" s="97" t="s">
        <v>809</v>
      </c>
      <c r="D26" s="29">
        <v>251765225.75</v>
      </c>
      <c r="E26" s="29">
        <v>54471889.969999999</v>
      </c>
      <c r="F26" s="98" t="s">
        <v>778</v>
      </c>
    </row>
    <row r="27" spans="1:6" ht="18.75" customHeight="1" x14ac:dyDescent="0.3">
      <c r="A27" s="26" t="s">
        <v>810</v>
      </c>
      <c r="B27" s="27" t="s">
        <v>806</v>
      </c>
      <c r="C27" s="97" t="s">
        <v>811</v>
      </c>
      <c r="D27" s="29">
        <v>251765225.75</v>
      </c>
      <c r="E27" s="29">
        <v>54471889.969999999</v>
      </c>
      <c r="F27" s="98" t="s">
        <v>778</v>
      </c>
    </row>
    <row r="28" spans="1:6" ht="24" customHeight="1" x14ac:dyDescent="0.3">
      <c r="A28" s="26" t="s">
        <v>812</v>
      </c>
      <c r="B28" s="27" t="s">
        <v>806</v>
      </c>
      <c r="C28" s="97" t="s">
        <v>813</v>
      </c>
      <c r="D28" s="29">
        <v>251765225.75</v>
      </c>
      <c r="E28" s="29">
        <v>54471889.969999999</v>
      </c>
      <c r="F28" s="98" t="s">
        <v>778</v>
      </c>
    </row>
    <row r="29" spans="1:6" ht="12.75" customHeight="1" x14ac:dyDescent="0.3">
      <c r="A29" s="99"/>
      <c r="B29" s="100"/>
      <c r="C29" s="101"/>
      <c r="D29" s="102"/>
      <c r="E29" s="102"/>
      <c r="F29" s="103"/>
    </row>
    <row r="30" spans="1:6" ht="12.75" customHeight="1" x14ac:dyDescent="0.3">
      <c r="A30" s="133" t="s">
        <v>847</v>
      </c>
      <c r="B30" s="133"/>
      <c r="C30" s="133"/>
      <c r="D30" s="133"/>
      <c r="E30" s="133"/>
      <c r="F30" s="133"/>
    </row>
    <row r="32" spans="1:6" ht="12.75" customHeight="1" x14ac:dyDescent="0.3">
      <c r="A32" s="133" t="s">
        <v>848</v>
      </c>
      <c r="B32" s="133"/>
      <c r="C32" s="133"/>
      <c r="D32" s="133"/>
      <c r="E32" s="133"/>
      <c r="F32" s="133"/>
    </row>
    <row r="40" spans="1:6" ht="14.4" x14ac:dyDescent="0.3"/>
    <row r="41" spans="1:6" ht="12.75" customHeight="1" x14ac:dyDescent="0.3">
      <c r="A41" s="12"/>
      <c r="D41" s="2"/>
      <c r="E41" s="2"/>
      <c r="F41" s="104"/>
    </row>
  </sheetData>
  <mergeCells count="10">
    <mergeCell ref="A30:F30"/>
    <mergeCell ref="A32:F32"/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operator="equal">
      <formula>0</formula>
    </cfRule>
  </conditionalFormatting>
  <conditionalFormatting sqref="E28:F28">
    <cfRule type="cellIs" priority="2" operator="equal">
      <formula>0</formula>
    </cfRule>
  </conditionalFormatting>
  <conditionalFormatting sqref="E101:F101">
    <cfRule type="cellIs" priority="4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/>
  </sheetViews>
  <sheetFormatPr defaultRowHeight="14.4" x14ac:dyDescent="0.3"/>
  <sheetData>
    <row r="1" spans="1:2" x14ac:dyDescent="0.3">
      <c r="A1" t="s">
        <v>814</v>
      </c>
      <c r="B1" t="s">
        <v>815</v>
      </c>
    </row>
    <row r="2" spans="1:2" x14ac:dyDescent="0.3">
      <c r="A2" t="s">
        <v>816</v>
      </c>
      <c r="B2" t="s">
        <v>817</v>
      </c>
    </row>
    <row r="3" spans="1:2" x14ac:dyDescent="0.3">
      <c r="A3" t="s">
        <v>818</v>
      </c>
      <c r="B3" t="s">
        <v>7</v>
      </c>
    </row>
    <row r="4" spans="1:2" x14ac:dyDescent="0.3">
      <c r="A4" t="s">
        <v>819</v>
      </c>
      <c r="B4" t="s">
        <v>820</v>
      </c>
    </row>
    <row r="5" spans="1:2" x14ac:dyDescent="0.3">
      <c r="A5" t="s">
        <v>821</v>
      </c>
      <c r="B5" t="s">
        <v>822</v>
      </c>
    </row>
    <row r="6" spans="1:2" x14ac:dyDescent="0.3">
      <c r="A6" t="s">
        <v>823</v>
      </c>
      <c r="B6" t="s">
        <v>815</v>
      </c>
    </row>
    <row r="7" spans="1:2" x14ac:dyDescent="0.3">
      <c r="A7" t="s">
        <v>824</v>
      </c>
      <c r="B7" t="s">
        <v>0</v>
      </c>
    </row>
    <row r="8" spans="1:2" x14ac:dyDescent="0.3">
      <c r="A8" t="s">
        <v>825</v>
      </c>
      <c r="B8" t="s">
        <v>0</v>
      </c>
    </row>
    <row r="9" spans="1:2" x14ac:dyDescent="0.3">
      <c r="A9" t="s">
        <v>826</v>
      </c>
      <c r="B9" t="s">
        <v>827</v>
      </c>
    </row>
    <row r="10" spans="1:2" x14ac:dyDescent="0.3">
      <c r="A10" t="s">
        <v>828</v>
      </c>
      <c r="B10" t="s">
        <v>19</v>
      </c>
    </row>
    <row r="11" spans="1:2" x14ac:dyDescent="0.3">
      <c r="A11" t="s">
        <v>829</v>
      </c>
      <c r="B11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29</vt:i4>
      </vt:variant>
    </vt:vector>
  </HeadingPairs>
  <TitlesOfParts>
    <vt:vector size="33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Источники!LAST_CELL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rep:2.56.0.554</dc:description>
  <cp:lastModifiedBy>USER15</cp:lastModifiedBy>
  <dcterms:created xsi:type="dcterms:W3CDTF">2026-05-12T12:24:36Z</dcterms:created>
  <dcterms:modified xsi:type="dcterms:W3CDTF">2026-05-18T05:53:44Z</dcterms:modified>
</cp:coreProperties>
</file>